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dmini\Documents\ALDrive\Download\"/>
    </mc:Choice>
  </mc:AlternateContent>
  <bookViews>
    <workbookView xWindow="0" yWindow="0" windowWidth="20496" windowHeight="7632" tabRatio="607" activeTab="1"/>
  </bookViews>
  <sheets>
    <sheet name="Revision comments" sheetId="59" r:id="rId1"/>
    <sheet name="UMi-30GHz" sheetId="58" r:id="rId2"/>
  </sheets>
  <calcPr calcId="152511"/>
</workbook>
</file>

<file path=xl/calcChain.xml><?xml version="1.0" encoding="utf-8"?>
<calcChain xmlns="http://schemas.openxmlformats.org/spreadsheetml/2006/main">
  <c r="BQ25" i="58" l="1"/>
  <c r="AL25" i="58"/>
  <c r="AY25" i="58" l="1"/>
  <c r="AY155" i="58" s="1"/>
  <c r="AW25" i="58"/>
  <c r="CB25" i="58"/>
  <c r="CO30" i="58"/>
  <c r="CO31" i="58"/>
  <c r="BQ158" i="58" s="1"/>
  <c r="CO32" i="58"/>
  <c r="CO33" i="58"/>
  <c r="BZ160" i="58" s="1"/>
  <c r="CO34" i="58"/>
  <c r="BT161" i="58" s="1"/>
  <c r="CO35" i="58"/>
  <c r="CO36" i="58"/>
  <c r="CO37" i="58"/>
  <c r="CB164" i="58" s="1"/>
  <c r="CO38" i="58"/>
  <c r="BN165" i="58" s="1"/>
  <c r="CO39" i="58"/>
  <c r="CO40" i="58"/>
  <c r="CO41" i="58"/>
  <c r="BV168" i="58" s="1"/>
  <c r="CO42" i="58"/>
  <c r="BU169" i="58" s="1"/>
  <c r="CO43" i="58"/>
  <c r="CB170" i="58" s="1"/>
  <c r="CO44" i="58"/>
  <c r="CO45" i="58"/>
  <c r="BP172" i="58" s="1"/>
  <c r="CO46" i="58"/>
  <c r="BT173" i="58" s="1"/>
  <c r="CO47" i="58"/>
  <c r="CO48" i="58"/>
  <c r="CO49" i="58"/>
  <c r="BX176" i="58" s="1"/>
  <c r="CO50" i="58"/>
  <c r="BW177" i="58" s="1"/>
  <c r="CO51" i="58"/>
  <c r="CO52" i="58"/>
  <c r="CO53" i="58"/>
  <c r="CA180" i="58" s="1"/>
  <c r="CO54" i="58"/>
  <c r="CO55" i="58"/>
  <c r="CO56" i="58"/>
  <c r="CO57" i="58"/>
  <c r="BT184" i="58" s="1"/>
  <c r="CO58" i="58"/>
  <c r="CC185" i="58" s="1"/>
  <c r="CO59" i="58"/>
  <c r="BS186" i="58" s="1"/>
  <c r="CO60" i="58"/>
  <c r="CO61" i="58"/>
  <c r="BN188" i="58" s="1"/>
  <c r="CO62" i="58"/>
  <c r="CO63" i="58"/>
  <c r="CO64" i="58"/>
  <c r="CO65" i="58"/>
  <c r="CD192" i="58" s="1"/>
  <c r="CO66" i="58"/>
  <c r="BX193" i="58" s="1"/>
  <c r="CO67" i="58"/>
  <c r="CO68" i="58"/>
  <c r="CO69" i="58"/>
  <c r="BP196" i="58" s="1"/>
  <c r="CO70" i="58"/>
  <c r="BS197" i="58" s="1"/>
  <c r="CO71" i="58"/>
  <c r="CO72" i="58"/>
  <c r="CO73" i="58"/>
  <c r="BT200" i="58" s="1"/>
  <c r="CO74" i="58"/>
  <c r="BU201" i="58" s="1"/>
  <c r="CO75" i="58"/>
  <c r="CO76" i="58"/>
  <c r="CO77" i="58"/>
  <c r="BW204" i="58" s="1"/>
  <c r="CO78" i="58"/>
  <c r="BW205" i="58" s="1"/>
  <c r="CO79" i="58"/>
  <c r="CO80" i="58"/>
  <c r="CO81" i="58"/>
  <c r="BX208" i="58" s="1"/>
  <c r="CO82" i="58"/>
  <c r="BZ209" i="58" s="1"/>
  <c r="CO83" i="58"/>
  <c r="CO84" i="58"/>
  <c r="CO85" i="58"/>
  <c r="BP212" i="58" s="1"/>
  <c r="CO86" i="58"/>
  <c r="CC213" i="58" s="1"/>
  <c r="CO87" i="58"/>
  <c r="CO88" i="58"/>
  <c r="CO89" i="58"/>
  <c r="BL216" i="58" s="1"/>
  <c r="CO90" i="58"/>
  <c r="CC217" i="58" s="1"/>
  <c r="CO91" i="58"/>
  <c r="CO92" i="58"/>
  <c r="CO93" i="58"/>
  <c r="BL220" i="58" s="1"/>
  <c r="CO94" i="58"/>
  <c r="BT221" i="58" s="1"/>
  <c r="CO95" i="58"/>
  <c r="CO96" i="58"/>
  <c r="CO97" i="58"/>
  <c r="BQ224" i="58" s="1"/>
  <c r="CO98" i="58"/>
  <c r="BX225" i="58" s="1"/>
  <c r="CO99" i="58"/>
  <c r="CO100" i="58"/>
  <c r="CO101" i="58"/>
  <c r="BW228" i="58" s="1"/>
  <c r="CO102" i="58"/>
  <c r="BX229" i="58" s="1"/>
  <c r="CO103" i="58"/>
  <c r="CO104" i="58"/>
  <c r="CO105" i="58"/>
  <c r="CC232" i="58" s="1"/>
  <c r="CO106" i="58"/>
  <c r="BV233" i="58" s="1"/>
  <c r="CO107" i="58"/>
  <c r="CO108" i="58"/>
  <c r="CO109" i="58"/>
  <c r="BO236" i="58" s="1"/>
  <c r="CO110" i="58"/>
  <c r="BP237" i="58" s="1"/>
  <c r="CO111" i="58"/>
  <c r="CO112" i="58"/>
  <c r="CO113" i="58"/>
  <c r="BN240" i="58" s="1"/>
  <c r="CO114" i="58"/>
  <c r="CC241" i="58" s="1"/>
  <c r="CO115" i="58"/>
  <c r="CO116" i="58"/>
  <c r="CO117" i="58"/>
  <c r="BV244" i="58" s="1"/>
  <c r="CO118" i="58"/>
  <c r="CO119" i="58"/>
  <c r="CO120" i="58"/>
  <c r="CO121" i="58"/>
  <c r="BS248" i="58" s="1"/>
  <c r="CO122" i="58"/>
  <c r="BS249" i="58" s="1"/>
  <c r="CO123" i="58"/>
  <c r="CO124" i="58"/>
  <c r="CO125" i="58"/>
  <c r="BN252" i="58" s="1"/>
  <c r="CO126" i="58"/>
  <c r="BO253" i="58" s="1"/>
  <c r="CO127" i="58"/>
  <c r="CO29" i="58"/>
  <c r="BJ30" i="58"/>
  <c r="AM157" i="58" s="1"/>
  <c r="BJ31" i="58"/>
  <c r="AH158" i="58" s="1"/>
  <c r="BJ32" i="58"/>
  <c r="AM159" i="58" s="1"/>
  <c r="BJ33" i="58"/>
  <c r="BJ34" i="58"/>
  <c r="AQ161" i="58" s="1"/>
  <c r="BJ35" i="58"/>
  <c r="AH162" i="58" s="1"/>
  <c r="BJ36" i="58"/>
  <c r="AN163" i="58" s="1"/>
  <c r="BJ37" i="58"/>
  <c r="BJ38" i="58"/>
  <c r="AU165" i="58" s="1"/>
  <c r="BJ39" i="58"/>
  <c r="AL166" i="58" s="1"/>
  <c r="BJ40" i="58"/>
  <c r="AP167" i="58" s="1"/>
  <c r="BJ41" i="58"/>
  <c r="BJ42" i="58"/>
  <c r="AH169" i="58" s="1"/>
  <c r="BJ43" i="58"/>
  <c r="AL170" i="58" s="1"/>
  <c r="BJ44" i="58"/>
  <c r="AL171" i="58" s="1"/>
  <c r="BJ45" i="58"/>
  <c r="AN172" i="58" s="1"/>
  <c r="BJ46" i="58"/>
  <c r="AV173" i="58" s="1"/>
  <c r="BJ47" i="58"/>
  <c r="AG174" i="58" s="1"/>
  <c r="BJ48" i="58"/>
  <c r="AL175" i="58" s="1"/>
  <c r="BJ49" i="58"/>
  <c r="BJ50" i="58"/>
  <c r="AW177" i="58" s="1"/>
  <c r="BJ51" i="58"/>
  <c r="AN178" i="58" s="1"/>
  <c r="BJ52" i="58"/>
  <c r="AI179" i="58" s="1"/>
  <c r="BJ53" i="58"/>
  <c r="BJ54" i="58"/>
  <c r="AS181" i="58" s="1"/>
  <c r="BJ55" i="58"/>
  <c r="AT182" i="58" s="1"/>
  <c r="BJ56" i="58"/>
  <c r="BJ57" i="58"/>
  <c r="BJ58" i="58"/>
  <c r="AU185" i="58" s="1"/>
  <c r="BJ59" i="58"/>
  <c r="AN186" i="58" s="1"/>
  <c r="BJ60" i="58"/>
  <c r="AU187" i="58" s="1"/>
  <c r="BJ61" i="58"/>
  <c r="BJ62" i="58"/>
  <c r="AY189" i="58" s="1"/>
  <c r="BJ63" i="58"/>
  <c r="AU190" i="58" s="1"/>
  <c r="BJ64" i="58"/>
  <c r="AI191" i="58" s="1"/>
  <c r="BJ65" i="58"/>
  <c r="BJ66" i="58"/>
  <c r="AT193" i="58" s="1"/>
  <c r="BJ67" i="58"/>
  <c r="AH194" i="58" s="1"/>
  <c r="BJ68" i="58"/>
  <c r="BJ69" i="58"/>
  <c r="BJ70" i="58"/>
  <c r="BJ197" i="58" s="1"/>
  <c r="BJ71" i="58"/>
  <c r="AL198" i="58" s="1"/>
  <c r="BJ72" i="58"/>
  <c r="AQ199" i="58" s="1"/>
  <c r="BJ73" i="58"/>
  <c r="BJ74" i="58"/>
  <c r="AT201" i="58" s="1"/>
  <c r="BJ75" i="58"/>
  <c r="AN202" i="58" s="1"/>
  <c r="BJ76" i="58"/>
  <c r="BJ77" i="58"/>
  <c r="BJ78" i="58"/>
  <c r="AL205" i="58" s="1"/>
  <c r="BJ79" i="58"/>
  <c r="AI206" i="58" s="1"/>
  <c r="BJ80" i="58"/>
  <c r="BJ81" i="58"/>
  <c r="BJ82" i="58"/>
  <c r="AO209" i="58" s="1"/>
  <c r="BJ83" i="58"/>
  <c r="AJ210" i="58" s="1"/>
  <c r="BJ84" i="58"/>
  <c r="AP211" i="58" s="1"/>
  <c r="BJ85" i="58"/>
  <c r="BJ86" i="58"/>
  <c r="AU213" i="58" s="1"/>
  <c r="BJ87" i="58"/>
  <c r="AR214" i="58" s="1"/>
  <c r="BJ88" i="58"/>
  <c r="BJ89" i="58"/>
  <c r="BJ90" i="58"/>
  <c r="AS217" i="58" s="1"/>
  <c r="BJ91" i="58"/>
  <c r="AL218" i="58" s="1"/>
  <c r="BJ92" i="58"/>
  <c r="BJ93" i="58"/>
  <c r="BJ94" i="58"/>
  <c r="AX221" i="58" s="1"/>
  <c r="BJ95" i="58"/>
  <c r="AK222" i="58" s="1"/>
  <c r="BJ96" i="58"/>
  <c r="AS223" i="58" s="1"/>
  <c r="BJ97" i="58"/>
  <c r="BJ98" i="58"/>
  <c r="AR225" i="58" s="1"/>
  <c r="BJ99" i="58"/>
  <c r="AH226" i="58" s="1"/>
  <c r="BJ100" i="58"/>
  <c r="AS227" i="58" s="1"/>
  <c r="BJ101" i="58"/>
  <c r="BJ102" i="58"/>
  <c r="AV229" i="58" s="1"/>
  <c r="BJ103" i="58"/>
  <c r="AQ230" i="58" s="1"/>
  <c r="BJ104" i="58"/>
  <c r="BJ105" i="58"/>
  <c r="AJ232" i="58" s="1"/>
  <c r="BJ106" i="58"/>
  <c r="AW233" i="58" s="1"/>
  <c r="BJ107" i="58"/>
  <c r="AN234" i="58" s="1"/>
  <c r="BJ108" i="58"/>
  <c r="AL235" i="58" s="1"/>
  <c r="BJ109" i="58"/>
  <c r="BJ110" i="58"/>
  <c r="AL237" i="58" s="1"/>
  <c r="BJ111" i="58"/>
  <c r="AY238" i="58" s="1"/>
  <c r="BJ112" i="58"/>
  <c r="BJ113" i="58"/>
  <c r="BJ114" i="58"/>
  <c r="AO241" i="58" s="1"/>
  <c r="BJ115" i="58"/>
  <c r="BJ242" i="58" s="1"/>
  <c r="BJ116" i="58"/>
  <c r="AR243" i="58" s="1"/>
  <c r="BJ117" i="58"/>
  <c r="BJ118" i="58"/>
  <c r="AQ245" i="58" s="1"/>
  <c r="BJ119" i="58"/>
  <c r="AR246" i="58" s="1"/>
  <c r="BJ120" i="58"/>
  <c r="AR247" i="58" s="1"/>
  <c r="BJ121" i="58"/>
  <c r="BJ122" i="58"/>
  <c r="AL249" i="58" s="1"/>
  <c r="BJ123" i="58"/>
  <c r="AL250" i="58" s="1"/>
  <c r="BJ124" i="58"/>
  <c r="BJ125" i="58"/>
  <c r="BJ126" i="58"/>
  <c r="AV253" i="58" s="1"/>
  <c r="BJ127" i="58"/>
  <c r="AK254" i="58" s="1"/>
  <c r="BJ29" i="58"/>
  <c r="AL156" i="58" s="1"/>
  <c r="AE30" i="58"/>
  <c r="G157" i="58" s="1"/>
  <c r="AE31" i="58"/>
  <c r="H158" i="58" s="1"/>
  <c r="AE32" i="58"/>
  <c r="C159" i="58" s="1"/>
  <c r="AE33" i="58"/>
  <c r="F160" i="58" s="1"/>
  <c r="AE34" i="58"/>
  <c r="AE35" i="58"/>
  <c r="S162" i="58" s="1"/>
  <c r="AE36" i="58"/>
  <c r="F163" i="58" s="1"/>
  <c r="AE37" i="58"/>
  <c r="AE38" i="58"/>
  <c r="AE39" i="58"/>
  <c r="Q166" i="58" s="1"/>
  <c r="AE40" i="58"/>
  <c r="M167" i="58" s="1"/>
  <c r="AE41" i="58"/>
  <c r="E168" i="58" s="1"/>
  <c r="AE42" i="58"/>
  <c r="D169" i="58" s="1"/>
  <c r="AE43" i="58"/>
  <c r="B170" i="58" s="1"/>
  <c r="AE44" i="58"/>
  <c r="D171" i="58" s="1"/>
  <c r="AE45" i="58"/>
  <c r="C172" i="58" s="1"/>
  <c r="AE46" i="58"/>
  <c r="I173" i="58" s="1"/>
  <c r="AE47" i="58"/>
  <c r="L174" i="58" s="1"/>
  <c r="AE48" i="58"/>
  <c r="AE49" i="58"/>
  <c r="N176" i="58" s="1"/>
  <c r="AE50" i="58"/>
  <c r="AE51" i="58"/>
  <c r="O178" i="58" s="1"/>
  <c r="AE52" i="58"/>
  <c r="J179" i="58" s="1"/>
  <c r="AE53" i="58"/>
  <c r="AE54" i="58"/>
  <c r="AE55" i="58"/>
  <c r="S182" i="58" s="1"/>
  <c r="AE56" i="58"/>
  <c r="P183" i="58" s="1"/>
  <c r="AE57" i="58"/>
  <c r="AE58" i="58"/>
  <c r="AE59" i="58"/>
  <c r="K186" i="58" s="1"/>
  <c r="AE60" i="58"/>
  <c r="B187" i="58" s="1"/>
  <c r="AE61" i="58"/>
  <c r="AE62" i="58"/>
  <c r="AE63" i="58"/>
  <c r="B190" i="58" s="1"/>
  <c r="AE64" i="58"/>
  <c r="AE65" i="58"/>
  <c r="AE66" i="58"/>
  <c r="AE67" i="58"/>
  <c r="Q194" i="58" s="1"/>
  <c r="AE68" i="58"/>
  <c r="J195" i="58" s="1"/>
  <c r="AE69" i="58"/>
  <c r="AE70" i="58"/>
  <c r="AE71" i="58"/>
  <c r="P198" i="58" s="1"/>
  <c r="AE72" i="58"/>
  <c r="D199" i="58" s="1"/>
  <c r="AE73" i="58"/>
  <c r="AE74" i="58"/>
  <c r="O201" i="58" s="1"/>
  <c r="AE75" i="58"/>
  <c r="AE202" i="58" s="1"/>
  <c r="AE76" i="58"/>
  <c r="C203" i="58" s="1"/>
  <c r="AE77" i="58"/>
  <c r="AE78" i="58"/>
  <c r="AE79" i="58"/>
  <c r="Q206" i="58" s="1"/>
  <c r="AE80" i="58"/>
  <c r="L207" i="58" s="1"/>
  <c r="AE81" i="58"/>
  <c r="L208" i="58" s="1"/>
  <c r="AE82" i="58"/>
  <c r="D209" i="58" s="1"/>
  <c r="AE83" i="58"/>
  <c r="P210" i="58" s="1"/>
  <c r="AE84" i="58"/>
  <c r="AE85" i="58"/>
  <c r="AE86" i="58"/>
  <c r="AE87" i="58"/>
  <c r="D214" i="58" s="1"/>
  <c r="AE88" i="58"/>
  <c r="C215" i="58" s="1"/>
  <c r="AE89" i="58"/>
  <c r="AE90" i="58"/>
  <c r="AE91" i="58"/>
  <c r="N218" i="58" s="1"/>
  <c r="AE92" i="58"/>
  <c r="AE93" i="58"/>
  <c r="E220" i="58" s="1"/>
  <c r="AE94" i="58"/>
  <c r="C221" i="58" s="1"/>
  <c r="AE95" i="58"/>
  <c r="O222" i="58" s="1"/>
  <c r="AE96" i="58"/>
  <c r="AE97" i="58"/>
  <c r="AE98" i="58"/>
  <c r="J225" i="58" s="1"/>
  <c r="AE99" i="58"/>
  <c r="I226" i="58" s="1"/>
  <c r="AE100" i="58"/>
  <c r="J227" i="58" s="1"/>
  <c r="AE101" i="58"/>
  <c r="AE102" i="58"/>
  <c r="C229" i="58" s="1"/>
  <c r="AE103" i="58"/>
  <c r="D230" i="58" s="1"/>
  <c r="AE104" i="58"/>
  <c r="P231" i="58" s="1"/>
  <c r="AE105" i="58"/>
  <c r="AE106" i="58"/>
  <c r="AE107" i="58"/>
  <c r="K234" i="58" s="1"/>
  <c r="AE108" i="58"/>
  <c r="M235" i="58" s="1"/>
  <c r="AE109" i="58"/>
  <c r="AE110" i="58"/>
  <c r="AE111" i="58"/>
  <c r="S238" i="58" s="1"/>
  <c r="AE112" i="58"/>
  <c r="AE113" i="58"/>
  <c r="F240" i="58" s="1"/>
  <c r="AE114" i="58"/>
  <c r="R241" i="58" s="1"/>
  <c r="AE115" i="58"/>
  <c r="S242" i="58" s="1"/>
  <c r="AE116" i="58"/>
  <c r="AE117" i="58"/>
  <c r="AE118" i="58"/>
  <c r="AE119" i="58"/>
  <c r="B246" i="58" s="1"/>
  <c r="AE120" i="58"/>
  <c r="AE121" i="58"/>
  <c r="AE122" i="58"/>
  <c r="L249" i="58" s="1"/>
  <c r="AE123" i="58"/>
  <c r="K250" i="58" s="1"/>
  <c r="AE124" i="58"/>
  <c r="Q251" i="58" s="1"/>
  <c r="AE125" i="58"/>
  <c r="E252" i="58" s="1"/>
  <c r="AE126" i="58"/>
  <c r="AE127" i="58"/>
  <c r="O254" i="58" s="1"/>
  <c r="AE29" i="58"/>
  <c r="F156" i="58" s="1"/>
  <c r="CO128" i="58"/>
  <c r="CO129" i="58"/>
  <c r="BJ128" i="58"/>
  <c r="BJ129" i="58"/>
  <c r="AE129" i="58"/>
  <c r="AE128" i="58"/>
  <c r="AJ25" i="58"/>
  <c r="AJ155" i="58" s="1"/>
  <c r="CB155" i="58"/>
  <c r="BX25" i="58"/>
  <c r="BX155" i="58" s="1"/>
  <c r="BP25" i="58"/>
  <c r="BP155" i="58" s="1"/>
  <c r="AU25" i="58"/>
  <c r="AU155" i="58" s="1"/>
  <c r="AQ25" i="58"/>
  <c r="AQ155" i="58" s="1"/>
  <c r="AI25" i="58"/>
  <c r="AI155" i="58" s="1"/>
  <c r="AE155" i="58"/>
  <c r="AD155" i="58"/>
  <c r="AC155" i="58"/>
  <c r="AB155" i="58"/>
  <c r="AA155" i="58"/>
  <c r="Z155" i="58"/>
  <c r="Y155" i="58"/>
  <c r="X155" i="58"/>
  <c r="W155" i="58"/>
  <c r="V155" i="58"/>
  <c r="U155" i="58"/>
  <c r="T155" i="58"/>
  <c r="S155" i="58"/>
  <c r="R155" i="58"/>
  <c r="Q155" i="58"/>
  <c r="P155" i="58"/>
  <c r="O155" i="58"/>
  <c r="N155" i="58"/>
  <c r="M155" i="58"/>
  <c r="L155" i="58"/>
  <c r="K155" i="58"/>
  <c r="J155" i="58"/>
  <c r="I155" i="58"/>
  <c r="H155" i="58"/>
  <c r="G155" i="58"/>
  <c r="F155" i="58"/>
  <c r="E155" i="58"/>
  <c r="D155" i="58"/>
  <c r="C155" i="58"/>
  <c r="B155" i="58"/>
  <c r="CO25" i="58"/>
  <c r="CO155" i="58" s="1"/>
  <c r="CN25" i="58"/>
  <c r="CN155" i="58" s="1"/>
  <c r="CM25" i="58"/>
  <c r="CM155" i="58" s="1"/>
  <c r="CL25" i="58"/>
  <c r="CL155" i="58" s="1"/>
  <c r="CK25" i="58"/>
  <c r="CK155" i="58" s="1"/>
  <c r="CJ25" i="58"/>
  <c r="CJ155" i="58" s="1"/>
  <c r="CI25" i="58"/>
  <c r="CI155" i="58" s="1"/>
  <c r="CH25" i="58"/>
  <c r="CH155" i="58" s="1"/>
  <c r="CG25" i="58"/>
  <c r="CG155" i="58" s="1"/>
  <c r="CF25" i="58"/>
  <c r="CF155" i="58" s="1"/>
  <c r="CE25" i="58"/>
  <c r="CE155" i="58" s="1"/>
  <c r="CD25" i="58"/>
  <c r="CD155" i="58" s="1"/>
  <c r="CC25" i="58"/>
  <c r="CC155" i="58" s="1"/>
  <c r="CA25" i="58"/>
  <c r="CA155" i="58" s="1"/>
  <c r="BZ25" i="58"/>
  <c r="BZ155" i="58" s="1"/>
  <c r="BY25" i="58"/>
  <c r="BY155" i="58" s="1"/>
  <c r="BW25" i="58"/>
  <c r="BW155" i="58" s="1"/>
  <c r="BV25" i="58"/>
  <c r="BV155" i="58" s="1"/>
  <c r="BU25" i="58"/>
  <c r="BU155" i="58" s="1"/>
  <c r="BT25" i="58"/>
  <c r="BT155" i="58" s="1"/>
  <c r="BS25" i="58"/>
  <c r="BS155" i="58" s="1"/>
  <c r="BR25" i="58"/>
  <c r="BR155" i="58" s="1"/>
  <c r="BQ155" i="58"/>
  <c r="BO25" i="58"/>
  <c r="BO155" i="58" s="1"/>
  <c r="BN25" i="58"/>
  <c r="BN155" i="58" s="1"/>
  <c r="BM25" i="58"/>
  <c r="BM155" i="58" s="1"/>
  <c r="BL25" i="58"/>
  <c r="BL155" i="58" s="1"/>
  <c r="BJ25" i="58"/>
  <c r="BJ155" i="58" s="1"/>
  <c r="BI25" i="58"/>
  <c r="BI155" i="58" s="1"/>
  <c r="BH25" i="58"/>
  <c r="BH155" i="58" s="1"/>
  <c r="BG25" i="58"/>
  <c r="BG155" i="58" s="1"/>
  <c r="BF25" i="58"/>
  <c r="BF155" i="58" s="1"/>
  <c r="BE25" i="58"/>
  <c r="BE155" i="58" s="1"/>
  <c r="BD25" i="58"/>
  <c r="BD155" i="58" s="1"/>
  <c r="BC25" i="58"/>
  <c r="BC155" i="58" s="1"/>
  <c r="BB25" i="58"/>
  <c r="BB155" i="58" s="1"/>
  <c r="BA25" i="58"/>
  <c r="BA155" i="58" s="1"/>
  <c r="AZ25" i="58"/>
  <c r="AZ155" i="58" s="1"/>
  <c r="AX25" i="58"/>
  <c r="AX155" i="58" s="1"/>
  <c r="AW155" i="58"/>
  <c r="AV25" i="58"/>
  <c r="AV155" i="58" s="1"/>
  <c r="AT25" i="58"/>
  <c r="AT155" i="58" s="1"/>
  <c r="AS25" i="58"/>
  <c r="AS155" i="58" s="1"/>
  <c r="AR25" i="58"/>
  <c r="AR155" i="58" s="1"/>
  <c r="AP25" i="58"/>
  <c r="AP155" i="58" s="1"/>
  <c r="AO25" i="58"/>
  <c r="AO155" i="58" s="1"/>
  <c r="AN25" i="58"/>
  <c r="AN155" i="58" s="1"/>
  <c r="AM25" i="58"/>
  <c r="AM155" i="58" s="1"/>
  <c r="AL155" i="58"/>
  <c r="AK25" i="58"/>
  <c r="AK155" i="58" s="1"/>
  <c r="AH25" i="58"/>
  <c r="AH155" i="58" s="1"/>
  <c r="AG25" i="58"/>
  <c r="AG155" i="58" s="1"/>
  <c r="CB192" i="58"/>
  <c r="AL221" i="58" l="1"/>
  <c r="AO189" i="58"/>
  <c r="BQ252" i="58"/>
  <c r="AQ249" i="58"/>
  <c r="AR217" i="58"/>
  <c r="BS193" i="58"/>
  <c r="AO254" i="58"/>
  <c r="G226" i="58"/>
  <c r="BS221" i="58"/>
  <c r="BV193" i="58"/>
  <c r="BW192" i="58"/>
  <c r="CD220" i="58"/>
  <c r="BU252" i="58"/>
  <c r="BO252" i="58"/>
  <c r="CO252" i="58"/>
  <c r="AW187" i="58"/>
  <c r="AG218" i="58"/>
  <c r="BT253" i="58"/>
  <c r="BO193" i="58"/>
  <c r="BP252" i="58"/>
  <c r="BT160" i="58"/>
  <c r="BX160" i="58"/>
  <c r="BU160" i="58"/>
  <c r="BM224" i="58"/>
  <c r="BS225" i="58"/>
  <c r="BT224" i="58"/>
  <c r="BW193" i="58"/>
  <c r="BX192" i="58"/>
  <c r="BN160" i="58"/>
  <c r="CO160" i="58"/>
  <c r="BS232" i="58"/>
  <c r="AG254" i="58"/>
  <c r="AS222" i="58"/>
  <c r="AM190" i="58"/>
  <c r="AH250" i="58"/>
  <c r="AI190" i="58"/>
  <c r="AT254" i="58"/>
  <c r="AY254" i="58"/>
  <c r="AG250" i="58"/>
  <c r="AO190" i="58"/>
  <c r="AU221" i="58"/>
  <c r="AY157" i="58"/>
  <c r="D194" i="58"/>
  <c r="AJ221" i="58"/>
  <c r="AT218" i="58"/>
  <c r="BQ232" i="58"/>
  <c r="M218" i="58"/>
  <c r="T250" i="58"/>
  <c r="I218" i="58"/>
  <c r="CD228" i="58"/>
  <c r="BY224" i="58"/>
  <c r="AS221" i="58"/>
  <c r="AO221" i="58"/>
  <c r="AT221" i="58"/>
  <c r="I250" i="58"/>
  <c r="AJ226" i="58"/>
  <c r="T162" i="58"/>
  <c r="BU188" i="58"/>
  <c r="CO188" i="58"/>
  <c r="BZ188" i="58"/>
  <c r="BS196" i="58"/>
  <c r="BW188" i="58"/>
  <c r="BX188" i="58"/>
  <c r="BN161" i="58"/>
  <c r="BV220" i="58"/>
  <c r="CA196" i="58"/>
  <c r="BP188" i="58"/>
  <c r="BZ196" i="58"/>
  <c r="BS164" i="58"/>
  <c r="AK249" i="58"/>
  <c r="K162" i="58"/>
  <c r="I215" i="58"/>
  <c r="F215" i="58"/>
  <c r="G215" i="58"/>
  <c r="H186" i="58"/>
  <c r="AL222" i="58"/>
  <c r="AJ218" i="58"/>
  <c r="AK157" i="58"/>
  <c r="AV157" i="58"/>
  <c r="AP157" i="58"/>
  <c r="BJ157" i="58"/>
  <c r="AL186" i="58"/>
  <c r="AJ249" i="58"/>
  <c r="AT185" i="58"/>
  <c r="AK218" i="58"/>
  <c r="AG186" i="58"/>
  <c r="AI185" i="58"/>
  <c r="AG185" i="58"/>
  <c r="AW217" i="58"/>
  <c r="AN185" i="58"/>
  <c r="AH185" i="58"/>
  <c r="AV185" i="58"/>
  <c r="AS185" i="58"/>
  <c r="AQ185" i="58"/>
  <c r="AV186" i="58"/>
  <c r="BJ249" i="58"/>
  <c r="S186" i="58"/>
  <c r="N250" i="58"/>
  <c r="T194" i="58"/>
  <c r="N222" i="58"/>
  <c r="BS228" i="58"/>
  <c r="CA165" i="58"/>
  <c r="AW249" i="58"/>
  <c r="AH197" i="58"/>
  <c r="AX187" i="58"/>
  <c r="AE250" i="58"/>
  <c r="BN168" i="58"/>
  <c r="BO228" i="58"/>
  <c r="CA228" i="58"/>
  <c r="AQ158" i="58"/>
  <c r="AH190" i="58"/>
  <c r="AL185" i="58"/>
  <c r="AX185" i="58"/>
  <c r="AH217" i="58"/>
  <c r="BJ217" i="58"/>
  <c r="G222" i="58"/>
  <c r="L190" i="58"/>
  <c r="BP169" i="58"/>
  <c r="BV228" i="58"/>
  <c r="AL254" i="58"/>
  <c r="AN222" i="58"/>
  <c r="AK158" i="58"/>
  <c r="AJ158" i="58"/>
  <c r="AG190" i="58"/>
  <c r="J190" i="58"/>
  <c r="I222" i="58"/>
  <c r="P221" i="58"/>
  <c r="BZ172" i="58"/>
  <c r="BO197" i="58"/>
  <c r="BO237" i="58"/>
  <c r="AK161" i="58"/>
  <c r="AK225" i="58"/>
  <c r="AI225" i="58"/>
  <c r="AX225" i="58"/>
  <c r="AU194" i="58"/>
  <c r="AP225" i="58"/>
  <c r="AI230" i="58"/>
  <c r="AP247" i="58"/>
  <c r="B234" i="58"/>
  <c r="AO162" i="58"/>
  <c r="AO194" i="58"/>
  <c r="AR254" i="58"/>
  <c r="AM189" i="58"/>
  <c r="AY221" i="58"/>
  <c r="AO250" i="58"/>
  <c r="AK194" i="58"/>
  <c r="AQ217" i="58"/>
  <c r="AO226" i="58"/>
  <c r="AU226" i="58"/>
  <c r="AN157" i="58"/>
  <c r="AJ161" i="58"/>
  <c r="AN254" i="58"/>
  <c r="AU218" i="58"/>
  <c r="AK253" i="58"/>
  <c r="AM253" i="58"/>
  <c r="AY253" i="58"/>
  <c r="AU253" i="58"/>
  <c r="AT253" i="58"/>
  <c r="AS253" i="58"/>
  <c r="AR253" i="58"/>
  <c r="AO253" i="58"/>
  <c r="B162" i="58"/>
  <c r="AE198" i="58"/>
  <c r="CO196" i="58"/>
  <c r="BL208" i="58"/>
  <c r="BL228" i="58"/>
  <c r="BR200" i="58"/>
  <c r="BM240" i="58"/>
  <c r="BL164" i="58"/>
  <c r="BQ200" i="58"/>
  <c r="BQ197" i="58"/>
  <c r="BQ196" i="58"/>
  <c r="CC224" i="58"/>
  <c r="BY196" i="58"/>
  <c r="BO200" i="58"/>
  <c r="CO224" i="58"/>
  <c r="BY204" i="58"/>
  <c r="BN228" i="58"/>
  <c r="CO236" i="58"/>
  <c r="CC196" i="58"/>
  <c r="BZ228" i="58"/>
  <c r="BR236" i="58"/>
  <c r="AU157" i="58"/>
  <c r="AN161" i="58"/>
  <c r="AT157" i="58"/>
  <c r="AV221" i="58"/>
  <c r="AK177" i="58"/>
  <c r="AW161" i="58"/>
  <c r="AN225" i="58"/>
  <c r="AQ157" i="58"/>
  <c r="E238" i="58"/>
  <c r="F162" i="58"/>
  <c r="L170" i="58"/>
  <c r="G194" i="58"/>
  <c r="C194" i="58"/>
  <c r="T186" i="58"/>
  <c r="P186" i="58"/>
  <c r="C198" i="58"/>
  <c r="Q254" i="58"/>
  <c r="J198" i="58"/>
  <c r="C218" i="58"/>
  <c r="I198" i="58"/>
  <c r="M186" i="58"/>
  <c r="P190" i="58"/>
  <c r="J194" i="58"/>
  <c r="AN205" i="58"/>
  <c r="AL201" i="58"/>
  <c r="AK233" i="58"/>
  <c r="AQ233" i="58"/>
  <c r="AR197" i="58"/>
  <c r="AP229" i="58"/>
  <c r="AQ165" i="58"/>
  <c r="BJ229" i="58"/>
  <c r="AQ194" i="58"/>
  <c r="BJ233" i="58"/>
  <c r="AV165" i="58"/>
  <c r="AX237" i="58"/>
  <c r="AU229" i="58"/>
  <c r="AM197" i="58"/>
  <c r="AH253" i="58"/>
  <c r="AS157" i="58"/>
  <c r="AT229" i="58"/>
  <c r="AW189" i="58"/>
  <c r="AX253" i="58"/>
  <c r="AM221" i="58"/>
  <c r="AS194" i="58"/>
  <c r="AJ234" i="58"/>
  <c r="AH234" i="58"/>
  <c r="AU227" i="58"/>
  <c r="AK234" i="58"/>
  <c r="AX189" i="58"/>
  <c r="AN253" i="58"/>
  <c r="AP193" i="58"/>
  <c r="AN189" i="58"/>
  <c r="AI205" i="58"/>
  <c r="AG201" i="58"/>
  <c r="AK170" i="58"/>
  <c r="AQ169" i="58"/>
  <c r="AG189" i="58"/>
  <c r="AQ201" i="58"/>
  <c r="AL189" i="58"/>
  <c r="AR193" i="58"/>
  <c r="AI169" i="58"/>
  <c r="AG197" i="58"/>
  <c r="AE166" i="58"/>
  <c r="R182" i="58"/>
  <c r="M158" i="58"/>
  <c r="O214" i="58"/>
  <c r="Q182" i="58"/>
  <c r="S190" i="58"/>
  <c r="F246" i="58"/>
  <c r="N182" i="58"/>
  <c r="G254" i="58"/>
  <c r="P218" i="58"/>
  <c r="R214" i="58"/>
  <c r="H190" i="58"/>
  <c r="C246" i="58"/>
  <c r="L186" i="58"/>
  <c r="N190" i="58"/>
  <c r="E254" i="58"/>
  <c r="O246" i="58"/>
  <c r="Q214" i="58"/>
  <c r="E246" i="58"/>
  <c r="M246" i="58"/>
  <c r="P250" i="58"/>
  <c r="Q222" i="58"/>
  <c r="R198" i="58"/>
  <c r="L182" i="58"/>
  <c r="J250" i="58"/>
  <c r="R246" i="58"/>
  <c r="H214" i="58"/>
  <c r="J182" i="58"/>
  <c r="L214" i="58"/>
  <c r="Q246" i="58"/>
  <c r="AE214" i="58"/>
  <c r="J207" i="58"/>
  <c r="R254" i="58"/>
  <c r="AE218" i="58"/>
  <c r="O166" i="58"/>
  <c r="F214" i="58"/>
  <c r="L222" i="58"/>
  <c r="S254" i="58"/>
  <c r="J202" i="58"/>
  <c r="G158" i="58"/>
  <c r="C182" i="58"/>
  <c r="O182" i="58"/>
  <c r="H246" i="58"/>
  <c r="AE246" i="58"/>
  <c r="I170" i="58"/>
  <c r="H251" i="58"/>
  <c r="F222" i="58"/>
  <c r="I186" i="58"/>
  <c r="B182" i="58"/>
  <c r="I190" i="58"/>
  <c r="C214" i="58"/>
  <c r="E218" i="58"/>
  <c r="T195" i="58"/>
  <c r="G187" i="58"/>
  <c r="G170" i="58"/>
  <c r="B218" i="58"/>
  <c r="J186" i="58"/>
  <c r="F186" i="58"/>
  <c r="B166" i="58"/>
  <c r="I246" i="58"/>
  <c r="E190" i="58"/>
  <c r="E166" i="58"/>
  <c r="T218" i="58"/>
  <c r="C158" i="58"/>
  <c r="N214" i="58"/>
  <c r="K218" i="58"/>
  <c r="F198" i="58"/>
  <c r="O158" i="58"/>
  <c r="H166" i="58"/>
  <c r="CA236" i="58"/>
  <c r="BN208" i="58"/>
  <c r="BY197" i="58"/>
  <c r="BT244" i="58"/>
  <c r="BL209" i="58"/>
  <c r="BY236" i="58"/>
  <c r="BY229" i="58"/>
  <c r="BM236" i="58"/>
  <c r="BX236" i="58"/>
  <c r="CC168" i="58"/>
  <c r="BM212" i="58"/>
  <c r="BV204" i="58"/>
  <c r="BR172" i="58"/>
  <c r="BW240" i="58"/>
  <c r="BQ233" i="58"/>
  <c r="CC176" i="58"/>
  <c r="CB172" i="58"/>
  <c r="CA172" i="58"/>
  <c r="BR180" i="58"/>
  <c r="BP241" i="58"/>
  <c r="BP236" i="58"/>
  <c r="BL172" i="58"/>
  <c r="BL180" i="58"/>
  <c r="AN237" i="58"/>
  <c r="AR167" i="58"/>
  <c r="AW169" i="58"/>
  <c r="AQ170" i="58"/>
  <c r="AJ170" i="58"/>
  <c r="AR169" i="58"/>
  <c r="AT213" i="58"/>
  <c r="AO170" i="58"/>
  <c r="AS169" i="58"/>
  <c r="AQ173" i="58"/>
  <c r="AK229" i="58"/>
  <c r="AN233" i="58"/>
  <c r="AR201" i="58"/>
  <c r="AS229" i="58"/>
  <c r="AI237" i="58"/>
  <c r="BJ234" i="58"/>
  <c r="AL193" i="58"/>
  <c r="AG202" i="58"/>
  <c r="AR237" i="58"/>
  <c r="AT237" i="58"/>
  <c r="AN177" i="58"/>
  <c r="AK241" i="58"/>
  <c r="BJ161" i="58"/>
  <c r="AX202" i="58"/>
  <c r="AX165" i="58"/>
  <c r="AM165" i="58"/>
  <c r="BJ170" i="58"/>
  <c r="AI177" i="58"/>
  <c r="AG234" i="58"/>
  <c r="AS233" i="58"/>
  <c r="AN174" i="58"/>
  <c r="AL161" i="58"/>
  <c r="AX169" i="58"/>
  <c r="AY165" i="58"/>
  <c r="AS205" i="58"/>
  <c r="AV237" i="58"/>
  <c r="AS237" i="58"/>
  <c r="AI170" i="58"/>
  <c r="AH198" i="58"/>
  <c r="AO174" i="58"/>
  <c r="AR234" i="58"/>
  <c r="AP169" i="58"/>
  <c r="AM173" i="58"/>
  <c r="AG238" i="58"/>
  <c r="AW241" i="58"/>
  <c r="AY173" i="58"/>
  <c r="AO202" i="58"/>
  <c r="AU237" i="58"/>
  <c r="AL174" i="58"/>
  <c r="AL206" i="58"/>
  <c r="AO238" i="58"/>
  <c r="AN206" i="58"/>
  <c r="AP189" i="58"/>
  <c r="M202" i="58"/>
  <c r="R238" i="58"/>
  <c r="M206" i="58"/>
  <c r="N170" i="58"/>
  <c r="AE170" i="58"/>
  <c r="S174" i="58"/>
  <c r="B242" i="58"/>
  <c r="L234" i="58"/>
  <c r="R174" i="58"/>
  <c r="L198" i="58"/>
  <c r="Q198" i="58"/>
  <c r="H199" i="58"/>
  <c r="H242" i="58"/>
  <c r="Q156" i="58"/>
  <c r="C170" i="58"/>
  <c r="B202" i="58"/>
  <c r="I235" i="58"/>
  <c r="R166" i="58"/>
  <c r="E167" i="58"/>
  <c r="J162" i="58"/>
  <c r="E203" i="58"/>
  <c r="G199" i="58"/>
  <c r="R222" i="58"/>
  <c r="B203" i="58"/>
  <c r="F170" i="58"/>
  <c r="P195" i="58"/>
  <c r="R230" i="58"/>
  <c r="G162" i="58"/>
  <c r="F167" i="58"/>
  <c r="J226" i="58"/>
  <c r="C166" i="58"/>
  <c r="N171" i="58"/>
  <c r="Q230" i="58"/>
  <c r="H162" i="58"/>
  <c r="N210" i="58"/>
  <c r="AG177" i="58"/>
  <c r="AU245" i="58"/>
  <c r="B206" i="58"/>
  <c r="BO241" i="58"/>
  <c r="BW244" i="58"/>
  <c r="AP245" i="58"/>
  <c r="C174" i="58"/>
  <c r="AL238" i="58"/>
  <c r="AQ205" i="58"/>
  <c r="BN201" i="58"/>
  <c r="BO244" i="58"/>
  <c r="AR241" i="58"/>
  <c r="BZ176" i="58"/>
  <c r="BJ245" i="58"/>
  <c r="T170" i="58"/>
  <c r="AN238" i="58"/>
  <c r="AJ165" i="58"/>
  <c r="AL229" i="58"/>
  <c r="BY184" i="58"/>
  <c r="BU208" i="58"/>
  <c r="K170" i="58"/>
  <c r="AY197" i="58"/>
  <c r="F206" i="58"/>
  <c r="AK174" i="58"/>
  <c r="AQ237" i="58"/>
  <c r="BT201" i="58"/>
  <c r="AN245" i="58"/>
  <c r="BS208" i="58"/>
  <c r="P162" i="58"/>
  <c r="AV177" i="58"/>
  <c r="CB232" i="58"/>
  <c r="BR208" i="58"/>
  <c r="K178" i="58"/>
  <c r="AM205" i="58"/>
  <c r="F238" i="58"/>
  <c r="AJ178" i="58"/>
  <c r="AL245" i="58"/>
  <c r="BP184" i="58"/>
  <c r="M162" i="58"/>
  <c r="N226" i="58"/>
  <c r="AU177" i="58"/>
  <c r="AW242" i="58"/>
  <c r="CA232" i="58"/>
  <c r="H194" i="58"/>
  <c r="AP173" i="58"/>
  <c r="BU216" i="58"/>
  <c r="T178" i="58"/>
  <c r="AY205" i="58"/>
  <c r="CD200" i="58"/>
  <c r="B163" i="58"/>
  <c r="L162" i="58"/>
  <c r="AK206" i="58"/>
  <c r="M171" i="58"/>
  <c r="AR177" i="58"/>
  <c r="BP208" i="58"/>
  <c r="N166" i="58"/>
  <c r="G242" i="58"/>
  <c r="N230" i="58"/>
  <c r="BZ208" i="58"/>
  <c r="P170" i="58"/>
  <c r="AU230" i="58"/>
  <c r="Q158" i="58"/>
  <c r="AE194" i="58"/>
  <c r="BJ173" i="58"/>
  <c r="AP162" i="58"/>
  <c r="BR216" i="58"/>
  <c r="AM213" i="58"/>
  <c r="AG233" i="58"/>
  <c r="E210" i="58"/>
  <c r="AN165" i="58"/>
  <c r="AV201" i="58"/>
  <c r="BL232" i="58"/>
  <c r="S222" i="58"/>
  <c r="AX201" i="58"/>
  <c r="AW214" i="58"/>
  <c r="T234" i="58"/>
  <c r="AN182" i="58"/>
  <c r="AV245" i="58"/>
  <c r="S178" i="58"/>
  <c r="AX241" i="58"/>
  <c r="AT245" i="58"/>
  <c r="AQ177" i="58"/>
  <c r="BP248" i="58"/>
  <c r="P174" i="58"/>
  <c r="N234" i="58"/>
  <c r="BJ181" i="58"/>
  <c r="AQ197" i="58"/>
  <c r="P202" i="58"/>
  <c r="S206" i="58"/>
  <c r="T202" i="58"/>
  <c r="AK181" i="58"/>
  <c r="AG242" i="58"/>
  <c r="AN173" i="58"/>
  <c r="AM237" i="58"/>
  <c r="AL162" i="58"/>
  <c r="BO240" i="58"/>
  <c r="AY237" i="58"/>
  <c r="BJ193" i="58"/>
  <c r="AW197" i="58"/>
  <c r="I194" i="58"/>
  <c r="J174" i="58"/>
  <c r="AH177" i="58"/>
  <c r="AH193" i="58"/>
  <c r="BV248" i="58"/>
  <c r="F207" i="58"/>
  <c r="AL181" i="58"/>
  <c r="BX200" i="58"/>
  <c r="AR213" i="58"/>
  <c r="AT177" i="58"/>
  <c r="O230" i="58"/>
  <c r="AL169" i="58"/>
  <c r="AW205" i="58"/>
  <c r="CB176" i="58"/>
  <c r="S226" i="58"/>
  <c r="AX205" i="58"/>
  <c r="AW238" i="58"/>
  <c r="T242" i="58"/>
  <c r="E242" i="58"/>
  <c r="AN181" i="58"/>
  <c r="D206" i="58"/>
  <c r="BW212" i="58"/>
  <c r="BJ177" i="58"/>
  <c r="AL209" i="58"/>
  <c r="Q178" i="58"/>
  <c r="AQ209" i="58"/>
  <c r="BO176" i="58"/>
  <c r="K210" i="58"/>
  <c r="AJ245" i="58"/>
  <c r="AT165" i="58"/>
  <c r="K226" i="58"/>
  <c r="AN170" i="58"/>
  <c r="AQ225" i="58"/>
  <c r="N178" i="58"/>
  <c r="BL200" i="58"/>
  <c r="P226" i="58"/>
  <c r="G169" i="58"/>
  <c r="I178" i="58"/>
  <c r="AL210" i="58"/>
  <c r="C206" i="58"/>
  <c r="AG165" i="58"/>
  <c r="BT248" i="58"/>
  <c r="BX172" i="58"/>
  <c r="BW200" i="58"/>
  <c r="AT209" i="58"/>
  <c r="P234" i="58"/>
  <c r="AJ173" i="58"/>
  <c r="AV213" i="58"/>
  <c r="CA176" i="58"/>
  <c r="H226" i="58"/>
  <c r="AP205" i="58"/>
  <c r="AW246" i="58"/>
  <c r="AJ201" i="58"/>
  <c r="J242" i="58"/>
  <c r="Q238" i="58"/>
  <c r="BN217" i="58"/>
  <c r="AY213" i="58"/>
  <c r="AJ213" i="58"/>
  <c r="AK210" i="58"/>
  <c r="K202" i="58"/>
  <c r="AM229" i="58"/>
  <c r="BV184" i="58"/>
  <c r="S210" i="58"/>
  <c r="H210" i="58"/>
  <c r="AJ242" i="58"/>
  <c r="M174" i="58"/>
  <c r="AW174" i="58"/>
  <c r="AQ193" i="58"/>
  <c r="AM245" i="58"/>
  <c r="AJ238" i="58"/>
  <c r="AS170" i="58"/>
  <c r="E174" i="58"/>
  <c r="BV232" i="58"/>
  <c r="AS213" i="58"/>
  <c r="F178" i="58"/>
  <c r="AN210" i="58"/>
  <c r="AG193" i="58"/>
  <c r="BT172" i="58"/>
  <c r="L226" i="58"/>
  <c r="AS209" i="58"/>
  <c r="AU193" i="58"/>
  <c r="O238" i="58"/>
  <c r="AK201" i="58"/>
  <c r="R194" i="58"/>
  <c r="CB248" i="58"/>
  <c r="H230" i="58"/>
  <c r="AP209" i="58"/>
  <c r="BM180" i="58"/>
  <c r="AM181" i="58"/>
  <c r="BN180" i="58"/>
  <c r="B210" i="58"/>
  <c r="BS244" i="58"/>
  <c r="BO248" i="58"/>
  <c r="M210" i="58"/>
  <c r="AX210" i="58"/>
  <c r="M234" i="58"/>
  <c r="AO213" i="58"/>
  <c r="O206" i="58"/>
  <c r="AY229" i="58"/>
  <c r="AK238" i="58"/>
  <c r="BX184" i="58"/>
  <c r="F234" i="58"/>
  <c r="BT208" i="58"/>
  <c r="AK165" i="58"/>
  <c r="AV193" i="58"/>
  <c r="CO244" i="58"/>
  <c r="E163" i="58"/>
  <c r="AU173" i="58"/>
  <c r="AH165" i="58"/>
  <c r="AT173" i="58"/>
  <c r="I199" i="58"/>
  <c r="E230" i="58"/>
  <c r="AL242" i="58"/>
  <c r="D202" i="58"/>
  <c r="AG241" i="58"/>
  <c r="AH181" i="58"/>
  <c r="BT180" i="58"/>
  <c r="M230" i="58"/>
  <c r="BQ212" i="58"/>
  <c r="AT166" i="58"/>
  <c r="P242" i="58"/>
  <c r="AL223" i="58"/>
  <c r="CA248" i="58"/>
  <c r="AE230" i="58"/>
  <c r="BJ209" i="58"/>
  <c r="AM174" i="58"/>
  <c r="AL177" i="58"/>
  <c r="AQ181" i="58"/>
  <c r="BX248" i="58"/>
  <c r="E202" i="58"/>
  <c r="BY244" i="58"/>
  <c r="AJ229" i="58"/>
  <c r="BQ180" i="58"/>
  <c r="AW181" i="58"/>
  <c r="D210" i="58"/>
  <c r="BU244" i="58"/>
  <c r="AL225" i="58"/>
  <c r="F254" i="58"/>
  <c r="AW182" i="58"/>
  <c r="D174" i="58"/>
  <c r="AY245" i="58"/>
  <c r="C230" i="58"/>
  <c r="AN242" i="58"/>
  <c r="J238" i="58"/>
  <c r="AG245" i="58"/>
  <c r="BT212" i="58"/>
  <c r="L242" i="58"/>
  <c r="BX216" i="58"/>
  <c r="BP229" i="58"/>
  <c r="AU201" i="58"/>
  <c r="AJ233" i="58"/>
  <c r="R206" i="58"/>
  <c r="AW225" i="58"/>
  <c r="S158" i="58"/>
  <c r="AE234" i="58"/>
  <c r="AP213" i="58"/>
  <c r="AI173" i="58"/>
  <c r="L206" i="58"/>
  <c r="AY181" i="58"/>
  <c r="AP241" i="58"/>
  <c r="C234" i="58"/>
  <c r="CB244" i="58"/>
  <c r="AW206" i="58"/>
  <c r="AG181" i="58"/>
  <c r="AH166" i="58"/>
  <c r="I162" i="58"/>
  <c r="AQ238" i="58"/>
  <c r="BX228" i="58"/>
  <c r="BJ213" i="58"/>
  <c r="CB249" i="58"/>
  <c r="AH173" i="58"/>
  <c r="BQ248" i="58"/>
  <c r="R178" i="58"/>
  <c r="AI245" i="58"/>
  <c r="AO177" i="58"/>
  <c r="BZ248" i="58"/>
  <c r="E226" i="58"/>
  <c r="D242" i="58"/>
  <c r="O248" i="58"/>
  <c r="AD248" i="58"/>
  <c r="AA248" i="58"/>
  <c r="Y248" i="58"/>
  <c r="AC248" i="58"/>
  <c r="AB248" i="58"/>
  <c r="W248" i="58"/>
  <c r="U248" i="58"/>
  <c r="X248" i="58"/>
  <c r="V248" i="58"/>
  <c r="Z248" i="58"/>
  <c r="J236" i="58"/>
  <c r="AA236" i="58"/>
  <c r="Y236" i="58"/>
  <c r="AC236" i="58"/>
  <c r="AD236" i="58"/>
  <c r="Z236" i="58"/>
  <c r="X236" i="58"/>
  <c r="W236" i="58"/>
  <c r="U236" i="58"/>
  <c r="V236" i="58"/>
  <c r="AB236" i="58"/>
  <c r="I224" i="58"/>
  <c r="AA224" i="58"/>
  <c r="Y224" i="58"/>
  <c r="AC224" i="58"/>
  <c r="W224" i="58"/>
  <c r="U224" i="58"/>
  <c r="AB224" i="58"/>
  <c r="X224" i="58"/>
  <c r="V224" i="58"/>
  <c r="AD224" i="58"/>
  <c r="Z224" i="58"/>
  <c r="N216" i="58"/>
  <c r="AD216" i="58"/>
  <c r="AA216" i="58"/>
  <c r="Y216" i="58"/>
  <c r="AC216" i="58"/>
  <c r="AB216" i="58"/>
  <c r="W216" i="58"/>
  <c r="U216" i="58"/>
  <c r="Z216" i="58"/>
  <c r="V216" i="58"/>
  <c r="X216" i="58"/>
  <c r="E204" i="58"/>
  <c r="AC204" i="58"/>
  <c r="AA204" i="58"/>
  <c r="Y204" i="58"/>
  <c r="AD204" i="58"/>
  <c r="Z204" i="58"/>
  <c r="X204" i="58"/>
  <c r="W204" i="58"/>
  <c r="U204" i="58"/>
  <c r="V204" i="58"/>
  <c r="AB204" i="58"/>
  <c r="O192" i="58"/>
  <c r="AC192" i="58"/>
  <c r="AA192" i="58"/>
  <c r="Y192" i="58"/>
  <c r="W192" i="58"/>
  <c r="U192" i="58"/>
  <c r="AD192" i="58"/>
  <c r="X192" i="58"/>
  <c r="AB192" i="58"/>
  <c r="Z192" i="58"/>
  <c r="V192" i="58"/>
  <c r="F184" i="58"/>
  <c r="AD184" i="58"/>
  <c r="AC184" i="58"/>
  <c r="AA184" i="58"/>
  <c r="Y184" i="58"/>
  <c r="AB184" i="58"/>
  <c r="W184" i="58"/>
  <c r="U184" i="58"/>
  <c r="V184" i="58"/>
  <c r="Z184" i="58"/>
  <c r="X184" i="58"/>
  <c r="N172" i="58"/>
  <c r="AC172" i="58"/>
  <c r="AA172" i="58"/>
  <c r="Y172" i="58"/>
  <c r="AD172" i="58"/>
  <c r="W172" i="58"/>
  <c r="U172" i="58"/>
  <c r="Z172" i="58"/>
  <c r="X172" i="58"/>
  <c r="AB172" i="58"/>
  <c r="V172" i="58"/>
  <c r="AR156" i="58"/>
  <c r="BF156" i="58"/>
  <c r="BB156" i="58"/>
  <c r="BI156" i="58"/>
  <c r="BE156" i="58"/>
  <c r="BA156" i="58"/>
  <c r="BG156" i="58"/>
  <c r="BC156" i="58"/>
  <c r="AW156" i="58"/>
  <c r="BH156" i="58"/>
  <c r="BD156" i="58"/>
  <c r="AZ156" i="58"/>
  <c r="AP243" i="58"/>
  <c r="BF243" i="58"/>
  <c r="BB243" i="58"/>
  <c r="BI243" i="58"/>
  <c r="BE243" i="58"/>
  <c r="BA243" i="58"/>
  <c r="BG243" i="58"/>
  <c r="BC243" i="58"/>
  <c r="AZ243" i="58"/>
  <c r="BD243" i="58"/>
  <c r="BH243" i="58"/>
  <c r="AO231" i="58"/>
  <c r="BF231" i="58"/>
  <c r="BB231" i="58"/>
  <c r="BI231" i="58"/>
  <c r="BE231" i="58"/>
  <c r="BA231" i="58"/>
  <c r="BG231" i="58"/>
  <c r="BC231" i="58"/>
  <c r="BH231" i="58"/>
  <c r="BD231" i="58"/>
  <c r="AZ231" i="58"/>
  <c r="AY219" i="58"/>
  <c r="BF219" i="58"/>
  <c r="BB219" i="58"/>
  <c r="BI219" i="58"/>
  <c r="BE219" i="58"/>
  <c r="BA219" i="58"/>
  <c r="BG219" i="58"/>
  <c r="BC219" i="58"/>
  <c r="AZ219" i="58"/>
  <c r="BD219" i="58"/>
  <c r="BH219" i="58"/>
  <c r="AW207" i="58"/>
  <c r="BF207" i="58"/>
  <c r="BB207" i="58"/>
  <c r="BI207" i="58"/>
  <c r="BE207" i="58"/>
  <c r="BA207" i="58"/>
  <c r="BG207" i="58"/>
  <c r="BC207" i="58"/>
  <c r="BH207" i="58"/>
  <c r="BD207" i="58"/>
  <c r="AZ207" i="58"/>
  <c r="AT195" i="58"/>
  <c r="BF195" i="58"/>
  <c r="BB195" i="58"/>
  <c r="BI195" i="58"/>
  <c r="BE195" i="58"/>
  <c r="BA195" i="58"/>
  <c r="BG195" i="58"/>
  <c r="BC195" i="58"/>
  <c r="AZ195" i="58"/>
  <c r="BD195" i="58"/>
  <c r="BH195" i="58"/>
  <c r="AG183" i="58"/>
  <c r="BH183" i="58"/>
  <c r="BD183" i="58"/>
  <c r="AZ183" i="58"/>
  <c r="BG183" i="58"/>
  <c r="BC183" i="58"/>
  <c r="BI183" i="58"/>
  <c r="BE183" i="58"/>
  <c r="BA183" i="58"/>
  <c r="BF183" i="58"/>
  <c r="BB183" i="58"/>
  <c r="AN171" i="58"/>
  <c r="BH171" i="58"/>
  <c r="BD171" i="58"/>
  <c r="AZ171" i="58"/>
  <c r="BG171" i="58"/>
  <c r="BC171" i="58"/>
  <c r="BI171" i="58"/>
  <c r="BE171" i="58"/>
  <c r="BA171" i="58"/>
  <c r="BB171" i="58"/>
  <c r="BF171" i="58"/>
  <c r="AQ163" i="58"/>
  <c r="BH163" i="58"/>
  <c r="BD163" i="58"/>
  <c r="AZ163" i="58"/>
  <c r="BG163" i="58"/>
  <c r="BC163" i="58"/>
  <c r="BI163" i="58"/>
  <c r="BE163" i="58"/>
  <c r="BA163" i="58"/>
  <c r="BB163" i="58"/>
  <c r="BF163" i="58"/>
  <c r="CN250" i="58"/>
  <c r="CJ250" i="58"/>
  <c r="CF250" i="58"/>
  <c r="CM250" i="58"/>
  <c r="CI250" i="58"/>
  <c r="CE250" i="58"/>
  <c r="CL250" i="58"/>
  <c r="CH250" i="58"/>
  <c r="CK250" i="58"/>
  <c r="CG250" i="58"/>
  <c r="BV238" i="58"/>
  <c r="CN238" i="58"/>
  <c r="CJ238" i="58"/>
  <c r="CF238" i="58"/>
  <c r="CM238" i="58"/>
  <c r="CI238" i="58"/>
  <c r="CE238" i="58"/>
  <c r="CL238" i="58"/>
  <c r="CH238" i="58"/>
  <c r="CK238" i="58"/>
  <c r="CG238" i="58"/>
  <c r="BZ230" i="58"/>
  <c r="CN230" i="58"/>
  <c r="CJ230" i="58"/>
  <c r="CF230" i="58"/>
  <c r="CM230" i="58"/>
  <c r="CI230" i="58"/>
  <c r="CE230" i="58"/>
  <c r="CL230" i="58"/>
  <c r="CH230" i="58"/>
  <c r="CK230" i="58"/>
  <c r="CG230" i="58"/>
  <c r="BY218" i="58"/>
  <c r="CM218" i="58"/>
  <c r="CI218" i="58"/>
  <c r="CE218" i="58"/>
  <c r="CL218" i="58"/>
  <c r="CH218" i="58"/>
  <c r="CK218" i="58"/>
  <c r="CG218" i="58"/>
  <c r="CN218" i="58"/>
  <c r="CJ218" i="58"/>
  <c r="CF218" i="58"/>
  <c r="BZ202" i="58"/>
  <c r="CM202" i="58"/>
  <c r="CI202" i="58"/>
  <c r="CE202" i="58"/>
  <c r="CL202" i="58"/>
  <c r="CH202" i="58"/>
  <c r="CK202" i="58"/>
  <c r="CG202" i="58"/>
  <c r="CN202" i="58"/>
  <c r="CJ202" i="58"/>
  <c r="CF202" i="58"/>
  <c r="BO190" i="58"/>
  <c r="CL190" i="58"/>
  <c r="CH190" i="58"/>
  <c r="CK190" i="58"/>
  <c r="CG190" i="58"/>
  <c r="CN190" i="58"/>
  <c r="CJ190" i="58"/>
  <c r="CF190" i="58"/>
  <c r="CM190" i="58"/>
  <c r="CI190" i="58"/>
  <c r="CE190" i="58"/>
  <c r="BU186" i="58"/>
  <c r="CL186" i="58"/>
  <c r="CH186" i="58"/>
  <c r="CK186" i="58"/>
  <c r="CG186" i="58"/>
  <c r="CN186" i="58"/>
  <c r="CJ186" i="58"/>
  <c r="CF186" i="58"/>
  <c r="CM186" i="58"/>
  <c r="CI186" i="58"/>
  <c r="CE186" i="58"/>
  <c r="AO211" i="58"/>
  <c r="AQ156" i="58"/>
  <c r="L236" i="58"/>
  <c r="AH211" i="58"/>
  <c r="BW190" i="58"/>
  <c r="AL195" i="58"/>
  <c r="AL163" i="58"/>
  <c r="AU167" i="58"/>
  <c r="AT247" i="58"/>
  <c r="AV207" i="58"/>
  <c r="AJ167" i="58"/>
  <c r="AE156" i="58"/>
  <c r="AD156" i="58"/>
  <c r="Z156" i="58"/>
  <c r="V156" i="58"/>
  <c r="Y156" i="58"/>
  <c r="X156" i="58"/>
  <c r="U156" i="58"/>
  <c r="AB156" i="58"/>
  <c r="AA156" i="58"/>
  <c r="W156" i="58"/>
  <c r="AC156" i="58"/>
  <c r="M251" i="58"/>
  <c r="AC251" i="58"/>
  <c r="AD251" i="58"/>
  <c r="AA251" i="58"/>
  <c r="AB251" i="58"/>
  <c r="Z251" i="58"/>
  <c r="X251" i="58"/>
  <c r="W251" i="58"/>
  <c r="U251" i="58"/>
  <c r="Y251" i="58"/>
  <c r="V251" i="58"/>
  <c r="L247" i="58"/>
  <c r="AC247" i="58"/>
  <c r="AD247" i="58"/>
  <c r="AA247" i="58"/>
  <c r="AB247" i="58"/>
  <c r="Z247" i="58"/>
  <c r="X247" i="58"/>
  <c r="Y247" i="58"/>
  <c r="W247" i="58"/>
  <c r="U247" i="58"/>
  <c r="V247" i="58"/>
  <c r="H243" i="58"/>
  <c r="AC243" i="58"/>
  <c r="AD243" i="58"/>
  <c r="AA243" i="58"/>
  <c r="AB243" i="58"/>
  <c r="Z243" i="58"/>
  <c r="X243" i="58"/>
  <c r="W243" i="58"/>
  <c r="U243" i="58"/>
  <c r="Y243" i="58"/>
  <c r="V243" i="58"/>
  <c r="AE239" i="58"/>
  <c r="AC239" i="58"/>
  <c r="AD239" i="58"/>
  <c r="AA239" i="58"/>
  <c r="AB239" i="58"/>
  <c r="Z239" i="58"/>
  <c r="X239" i="58"/>
  <c r="Y239" i="58"/>
  <c r="W239" i="58"/>
  <c r="U239" i="58"/>
  <c r="V239" i="58"/>
  <c r="N235" i="58"/>
  <c r="AC235" i="58"/>
  <c r="AD235" i="58"/>
  <c r="AA235" i="58"/>
  <c r="AB235" i="58"/>
  <c r="Z235" i="58"/>
  <c r="X235" i="58"/>
  <c r="W235" i="58"/>
  <c r="U235" i="58"/>
  <c r="Y235" i="58"/>
  <c r="V235" i="58"/>
  <c r="O231" i="58"/>
  <c r="AC231" i="58"/>
  <c r="AD231" i="58"/>
  <c r="AA231" i="58"/>
  <c r="AB231" i="58"/>
  <c r="Z231" i="58"/>
  <c r="X231" i="58"/>
  <c r="Y231" i="58"/>
  <c r="W231" i="58"/>
  <c r="V231" i="58"/>
  <c r="U231" i="58"/>
  <c r="B227" i="58"/>
  <c r="AC227" i="58"/>
  <c r="AD227" i="58"/>
  <c r="AA227" i="58"/>
  <c r="AB227" i="58"/>
  <c r="Z227" i="58"/>
  <c r="X227" i="58"/>
  <c r="W227" i="58"/>
  <c r="U227" i="58"/>
  <c r="Y227" i="58"/>
  <c r="V227" i="58"/>
  <c r="E223" i="58"/>
  <c r="AC223" i="58"/>
  <c r="AD223" i="58"/>
  <c r="AA223" i="58"/>
  <c r="AB223" i="58"/>
  <c r="Z223" i="58"/>
  <c r="X223" i="58"/>
  <c r="U223" i="58"/>
  <c r="Y223" i="58"/>
  <c r="W223" i="58"/>
  <c r="V223" i="58"/>
  <c r="P219" i="58"/>
  <c r="AC219" i="58"/>
  <c r="AD219" i="58"/>
  <c r="AA219" i="58"/>
  <c r="AB219" i="58"/>
  <c r="Z219" i="58"/>
  <c r="X219" i="58"/>
  <c r="W219" i="58"/>
  <c r="U219" i="58"/>
  <c r="Y219" i="58"/>
  <c r="V219" i="58"/>
  <c r="N215" i="58"/>
  <c r="AC215" i="58"/>
  <c r="AD215" i="58"/>
  <c r="AA215" i="58"/>
  <c r="AB215" i="58"/>
  <c r="Z215" i="58"/>
  <c r="X215" i="58"/>
  <c r="Y215" i="58"/>
  <c r="W215" i="58"/>
  <c r="V215" i="58"/>
  <c r="U215" i="58"/>
  <c r="F211" i="58"/>
  <c r="AC211" i="58"/>
  <c r="AD211" i="58"/>
  <c r="AA211" i="58"/>
  <c r="AB211" i="58"/>
  <c r="Z211" i="58"/>
  <c r="X211" i="58"/>
  <c r="W211" i="58"/>
  <c r="U211" i="58"/>
  <c r="Y211" i="58"/>
  <c r="V211" i="58"/>
  <c r="D207" i="58"/>
  <c r="AD207" i="58"/>
  <c r="AC207" i="58"/>
  <c r="AA207" i="58"/>
  <c r="AB207" i="58"/>
  <c r="Z207" i="58"/>
  <c r="X207" i="58"/>
  <c r="U207" i="58"/>
  <c r="Y207" i="58"/>
  <c r="W207" i="58"/>
  <c r="V207" i="58"/>
  <c r="N203" i="58"/>
  <c r="AD203" i="58"/>
  <c r="AC203" i="58"/>
  <c r="AA203" i="58"/>
  <c r="AB203" i="58"/>
  <c r="Z203" i="58"/>
  <c r="X203" i="58"/>
  <c r="W203" i="58"/>
  <c r="Y203" i="58"/>
  <c r="V203" i="58"/>
  <c r="U203" i="58"/>
  <c r="O199" i="58"/>
  <c r="AD199" i="58"/>
  <c r="AC199" i="58"/>
  <c r="AA199" i="58"/>
  <c r="AB199" i="58"/>
  <c r="Z199" i="58"/>
  <c r="X199" i="58"/>
  <c r="Y199" i="58"/>
  <c r="W199" i="58"/>
  <c r="U199" i="58"/>
  <c r="V199" i="58"/>
  <c r="E195" i="58"/>
  <c r="AD195" i="58"/>
  <c r="AC195" i="58"/>
  <c r="AA195" i="58"/>
  <c r="AB195" i="58"/>
  <c r="Z195" i="58"/>
  <c r="X195" i="58"/>
  <c r="U195" i="58"/>
  <c r="W195" i="58"/>
  <c r="Y195" i="58"/>
  <c r="V195" i="58"/>
  <c r="L191" i="58"/>
  <c r="AD191" i="58"/>
  <c r="AC191" i="58"/>
  <c r="AA191" i="58"/>
  <c r="AB191" i="58"/>
  <c r="Z191" i="58"/>
  <c r="X191" i="58"/>
  <c r="Y191" i="58"/>
  <c r="W191" i="58"/>
  <c r="V191" i="58"/>
  <c r="U191" i="58"/>
  <c r="M187" i="58"/>
  <c r="AD187" i="58"/>
  <c r="AC187" i="58"/>
  <c r="AA187" i="58"/>
  <c r="AB187" i="58"/>
  <c r="Z187" i="58"/>
  <c r="X187" i="58"/>
  <c r="W187" i="58"/>
  <c r="U187" i="58"/>
  <c r="Y187" i="58"/>
  <c r="V187" i="58"/>
  <c r="B183" i="58"/>
  <c r="AD183" i="58"/>
  <c r="AC183" i="58"/>
  <c r="AA183" i="58"/>
  <c r="AB183" i="58"/>
  <c r="Z183" i="58"/>
  <c r="X183" i="58"/>
  <c r="Y183" i="58"/>
  <c r="W183" i="58"/>
  <c r="V183" i="58"/>
  <c r="U183" i="58"/>
  <c r="B179" i="58"/>
  <c r="AD179" i="58"/>
  <c r="AC179" i="58"/>
  <c r="AA179" i="58"/>
  <c r="AB179" i="58"/>
  <c r="Z179" i="58"/>
  <c r="U179" i="58"/>
  <c r="W179" i="58"/>
  <c r="Y179" i="58"/>
  <c r="X179" i="58"/>
  <c r="V179" i="58"/>
  <c r="P175" i="58"/>
  <c r="AD175" i="58"/>
  <c r="AC175" i="58"/>
  <c r="AA175" i="58"/>
  <c r="AB175" i="58"/>
  <c r="Z175" i="58"/>
  <c r="Y175" i="58"/>
  <c r="W175" i="58"/>
  <c r="U175" i="58"/>
  <c r="X175" i="58"/>
  <c r="V175" i="58"/>
  <c r="B171" i="58"/>
  <c r="AD171" i="58"/>
  <c r="AC171" i="58"/>
  <c r="AA171" i="58"/>
  <c r="AB171" i="58"/>
  <c r="Z171" i="58"/>
  <c r="W171" i="58"/>
  <c r="Y171" i="58"/>
  <c r="X171" i="58"/>
  <c r="V171" i="58"/>
  <c r="U171" i="58"/>
  <c r="D167" i="58"/>
  <c r="AD167" i="58"/>
  <c r="AC167" i="58"/>
  <c r="AA167" i="58"/>
  <c r="AB167" i="58"/>
  <c r="Z167" i="58"/>
  <c r="U167" i="58"/>
  <c r="Y167" i="58"/>
  <c r="W167" i="58"/>
  <c r="X167" i="58"/>
  <c r="V167" i="58"/>
  <c r="I163" i="58"/>
  <c r="AD163" i="58"/>
  <c r="AC163" i="58"/>
  <c r="AA163" i="58"/>
  <c r="AB163" i="58"/>
  <c r="Z163" i="58"/>
  <c r="W163" i="58"/>
  <c r="Y163" i="58"/>
  <c r="X163" i="58"/>
  <c r="V163" i="58"/>
  <c r="U163" i="58"/>
  <c r="F159" i="58"/>
  <c r="AD159" i="58"/>
  <c r="AC159" i="58"/>
  <c r="AA159" i="58"/>
  <c r="AB159" i="58"/>
  <c r="Z159" i="58"/>
  <c r="Y159" i="58"/>
  <c r="W159" i="58"/>
  <c r="U159" i="58"/>
  <c r="X159" i="58"/>
  <c r="V159" i="58"/>
  <c r="AW254" i="58"/>
  <c r="BH254" i="58"/>
  <c r="BD254" i="58"/>
  <c r="AZ254" i="58"/>
  <c r="BG254" i="58"/>
  <c r="BC254" i="58"/>
  <c r="BI254" i="58"/>
  <c r="BE254" i="58"/>
  <c r="BA254" i="58"/>
  <c r="BB254" i="58"/>
  <c r="BF254" i="58"/>
  <c r="AU250" i="58"/>
  <c r="BH250" i="58"/>
  <c r="BD250" i="58"/>
  <c r="AZ250" i="58"/>
  <c r="BG250" i="58"/>
  <c r="BC250" i="58"/>
  <c r="BI250" i="58"/>
  <c r="BE250" i="58"/>
  <c r="BA250" i="58"/>
  <c r="BF250" i="58"/>
  <c r="BB250" i="58"/>
  <c r="AS246" i="58"/>
  <c r="BH246" i="58"/>
  <c r="BD246" i="58"/>
  <c r="AZ246" i="58"/>
  <c r="BG246" i="58"/>
  <c r="BC246" i="58"/>
  <c r="BI246" i="58"/>
  <c r="BE246" i="58"/>
  <c r="BA246" i="58"/>
  <c r="BB246" i="58"/>
  <c r="BF246" i="58"/>
  <c r="AK242" i="58"/>
  <c r="BH242" i="58"/>
  <c r="BD242" i="58"/>
  <c r="AZ242" i="58"/>
  <c r="BG242" i="58"/>
  <c r="BC242" i="58"/>
  <c r="BI242" i="58"/>
  <c r="BE242" i="58"/>
  <c r="BA242" i="58"/>
  <c r="BF242" i="58"/>
  <c r="BB242" i="58"/>
  <c r="AU238" i="58"/>
  <c r="BH238" i="58"/>
  <c r="BD238" i="58"/>
  <c r="AZ238" i="58"/>
  <c r="BG238" i="58"/>
  <c r="BC238" i="58"/>
  <c r="BI238" i="58"/>
  <c r="BE238" i="58"/>
  <c r="BA238" i="58"/>
  <c r="BB238" i="58"/>
  <c r="BF238" i="58"/>
  <c r="AI234" i="58"/>
  <c r="BH234" i="58"/>
  <c r="BD234" i="58"/>
  <c r="AZ234" i="58"/>
  <c r="BG234" i="58"/>
  <c r="BC234" i="58"/>
  <c r="BI234" i="58"/>
  <c r="BE234" i="58"/>
  <c r="BA234" i="58"/>
  <c r="BF234" i="58"/>
  <c r="BB234" i="58"/>
  <c r="AW230" i="58"/>
  <c r="BH230" i="58"/>
  <c r="BD230" i="58"/>
  <c r="AZ230" i="58"/>
  <c r="BG230" i="58"/>
  <c r="BC230" i="58"/>
  <c r="BI230" i="58"/>
  <c r="BE230" i="58"/>
  <c r="BA230" i="58"/>
  <c r="BB230" i="58"/>
  <c r="BF230" i="58"/>
  <c r="AP226" i="58"/>
  <c r="BH226" i="58"/>
  <c r="BD226" i="58"/>
  <c r="AZ226" i="58"/>
  <c r="BG226" i="58"/>
  <c r="BC226" i="58"/>
  <c r="BI226" i="58"/>
  <c r="BE226" i="58"/>
  <c r="BA226" i="58"/>
  <c r="BF226" i="58"/>
  <c r="BB226" i="58"/>
  <c r="AM222" i="58"/>
  <c r="BH222" i="58"/>
  <c r="BD222" i="58"/>
  <c r="AZ222" i="58"/>
  <c r="BG222" i="58"/>
  <c r="BC222" i="58"/>
  <c r="BI222" i="58"/>
  <c r="BE222" i="58"/>
  <c r="BA222" i="58"/>
  <c r="BB222" i="58"/>
  <c r="BF222" i="58"/>
  <c r="AH218" i="58"/>
  <c r="BH218" i="58"/>
  <c r="BD218" i="58"/>
  <c r="AZ218" i="58"/>
  <c r="BG218" i="58"/>
  <c r="BC218" i="58"/>
  <c r="BI218" i="58"/>
  <c r="BE218" i="58"/>
  <c r="BA218" i="58"/>
  <c r="BF218" i="58"/>
  <c r="BB218" i="58"/>
  <c r="AJ214" i="58"/>
  <c r="BH214" i="58"/>
  <c r="BD214" i="58"/>
  <c r="AZ214" i="58"/>
  <c r="BG214" i="58"/>
  <c r="BC214" i="58"/>
  <c r="BI214" i="58"/>
  <c r="BE214" i="58"/>
  <c r="BA214" i="58"/>
  <c r="BB214" i="58"/>
  <c r="BF214" i="58"/>
  <c r="AW210" i="58"/>
  <c r="BH210" i="58"/>
  <c r="BD210" i="58"/>
  <c r="AZ210" i="58"/>
  <c r="BG210" i="58"/>
  <c r="BC210" i="58"/>
  <c r="BI210" i="58"/>
  <c r="BE210" i="58"/>
  <c r="BA210" i="58"/>
  <c r="BF210" i="58"/>
  <c r="BB210" i="58"/>
  <c r="AU206" i="58"/>
  <c r="BH206" i="58"/>
  <c r="BD206" i="58"/>
  <c r="AZ206" i="58"/>
  <c r="BG206" i="58"/>
  <c r="BC206" i="58"/>
  <c r="BI206" i="58"/>
  <c r="BE206" i="58"/>
  <c r="BA206" i="58"/>
  <c r="BB206" i="58"/>
  <c r="BF206" i="58"/>
  <c r="AL202" i="58"/>
  <c r="BH202" i="58"/>
  <c r="BD202" i="58"/>
  <c r="AZ202" i="58"/>
  <c r="BG202" i="58"/>
  <c r="BC202" i="58"/>
  <c r="BI202" i="58"/>
  <c r="BE202" i="58"/>
  <c r="BA202" i="58"/>
  <c r="BF202" i="58"/>
  <c r="BB202" i="58"/>
  <c r="AW198" i="58"/>
  <c r="BH198" i="58"/>
  <c r="BD198" i="58"/>
  <c r="AZ198" i="58"/>
  <c r="BG198" i="58"/>
  <c r="BC198" i="58"/>
  <c r="BI198" i="58"/>
  <c r="BE198" i="58"/>
  <c r="BA198" i="58"/>
  <c r="BB198" i="58"/>
  <c r="BF198" i="58"/>
  <c r="AX194" i="58"/>
  <c r="BH194" i="58"/>
  <c r="BD194" i="58"/>
  <c r="AZ194" i="58"/>
  <c r="BG194" i="58"/>
  <c r="BC194" i="58"/>
  <c r="BI194" i="58"/>
  <c r="BE194" i="58"/>
  <c r="BA194" i="58"/>
  <c r="BF194" i="58"/>
  <c r="BB194" i="58"/>
  <c r="AJ190" i="58"/>
  <c r="BF190" i="58"/>
  <c r="BB190" i="58"/>
  <c r="BI190" i="58"/>
  <c r="BE190" i="58"/>
  <c r="BA190" i="58"/>
  <c r="BG190" i="58"/>
  <c r="BC190" i="58"/>
  <c r="BD190" i="58"/>
  <c r="AZ190" i="58"/>
  <c r="BH190" i="58"/>
  <c r="AH186" i="58"/>
  <c r="BF186" i="58"/>
  <c r="BB186" i="58"/>
  <c r="BI186" i="58"/>
  <c r="BE186" i="58"/>
  <c r="BA186" i="58"/>
  <c r="BG186" i="58"/>
  <c r="BC186" i="58"/>
  <c r="BH186" i="58"/>
  <c r="AZ186" i="58"/>
  <c r="BD186" i="58"/>
  <c r="AG182" i="58"/>
  <c r="BF182" i="58"/>
  <c r="BB182" i="58"/>
  <c r="BI182" i="58"/>
  <c r="BE182" i="58"/>
  <c r="BA182" i="58"/>
  <c r="BG182" i="58"/>
  <c r="BC182" i="58"/>
  <c r="BD182" i="58"/>
  <c r="AZ182" i="58"/>
  <c r="BH182" i="58"/>
  <c r="AG178" i="58"/>
  <c r="BF178" i="58"/>
  <c r="BB178" i="58"/>
  <c r="BI178" i="58"/>
  <c r="BE178" i="58"/>
  <c r="BA178" i="58"/>
  <c r="BG178" i="58"/>
  <c r="BC178" i="58"/>
  <c r="BH178" i="58"/>
  <c r="AZ178" i="58"/>
  <c r="BD178" i="58"/>
  <c r="AV174" i="58"/>
  <c r="BF174" i="58"/>
  <c r="BB174" i="58"/>
  <c r="BI174" i="58"/>
  <c r="BE174" i="58"/>
  <c r="BA174" i="58"/>
  <c r="BG174" i="58"/>
  <c r="BC174" i="58"/>
  <c r="BD174" i="58"/>
  <c r="AZ174" i="58"/>
  <c r="BH174" i="58"/>
  <c r="AU170" i="58"/>
  <c r="BF170" i="58"/>
  <c r="BB170" i="58"/>
  <c r="BI170" i="58"/>
  <c r="BE170" i="58"/>
  <c r="BA170" i="58"/>
  <c r="BG170" i="58"/>
  <c r="BC170" i="58"/>
  <c r="BH170" i="58"/>
  <c r="AZ170" i="58"/>
  <c r="BD170" i="58"/>
  <c r="AW166" i="58"/>
  <c r="BF166" i="58"/>
  <c r="BB166" i="58"/>
  <c r="BI166" i="58"/>
  <c r="BE166" i="58"/>
  <c r="BA166" i="58"/>
  <c r="BG166" i="58"/>
  <c r="BC166" i="58"/>
  <c r="BD166" i="58"/>
  <c r="AZ166" i="58"/>
  <c r="BH166" i="58"/>
  <c r="AG162" i="58"/>
  <c r="BF162" i="58"/>
  <c r="BB162" i="58"/>
  <c r="BI162" i="58"/>
  <c r="BE162" i="58"/>
  <c r="BA162" i="58"/>
  <c r="BG162" i="58"/>
  <c r="BC162" i="58"/>
  <c r="BH162" i="58"/>
  <c r="AZ162" i="58"/>
  <c r="BD162" i="58"/>
  <c r="AM158" i="58"/>
  <c r="BF158" i="58"/>
  <c r="BB158" i="58"/>
  <c r="BI158" i="58"/>
  <c r="BE158" i="58"/>
  <c r="BA158" i="58"/>
  <c r="BG158" i="58"/>
  <c r="BC158" i="58"/>
  <c r="BD158" i="58"/>
  <c r="AZ158" i="58"/>
  <c r="BH158" i="58"/>
  <c r="BU253" i="58"/>
  <c r="CL253" i="58"/>
  <c r="CH253" i="58"/>
  <c r="CK253" i="58"/>
  <c r="CG253" i="58"/>
  <c r="CN253" i="58"/>
  <c r="CJ253" i="58"/>
  <c r="CF253" i="58"/>
  <c r="CE253" i="58"/>
  <c r="CM253" i="58"/>
  <c r="CI253" i="58"/>
  <c r="CC249" i="58"/>
  <c r="CL249" i="58"/>
  <c r="CH249" i="58"/>
  <c r="CK249" i="58"/>
  <c r="CG249" i="58"/>
  <c r="CN249" i="58"/>
  <c r="CJ249" i="58"/>
  <c r="CF249" i="58"/>
  <c r="CM249" i="58"/>
  <c r="CI249" i="58"/>
  <c r="CE249" i="58"/>
  <c r="BX245" i="58"/>
  <c r="CL245" i="58"/>
  <c r="CH245" i="58"/>
  <c r="CK245" i="58"/>
  <c r="CG245" i="58"/>
  <c r="CN245" i="58"/>
  <c r="CJ245" i="58"/>
  <c r="CF245" i="58"/>
  <c r="CE245" i="58"/>
  <c r="CM245" i="58"/>
  <c r="CI245" i="58"/>
  <c r="CA241" i="58"/>
  <c r="CL241" i="58"/>
  <c r="CH241" i="58"/>
  <c r="CK241" i="58"/>
  <c r="CG241" i="58"/>
  <c r="CN241" i="58"/>
  <c r="CJ241" i="58"/>
  <c r="CF241" i="58"/>
  <c r="CM241" i="58"/>
  <c r="CI241" i="58"/>
  <c r="CE241" i="58"/>
  <c r="BQ237" i="58"/>
  <c r="CL237" i="58"/>
  <c r="CH237" i="58"/>
  <c r="CK237" i="58"/>
  <c r="CG237" i="58"/>
  <c r="CN237" i="58"/>
  <c r="CJ237" i="58"/>
  <c r="CF237" i="58"/>
  <c r="CE237" i="58"/>
  <c r="CM237" i="58"/>
  <c r="CI237" i="58"/>
  <c r="CO233" i="58"/>
  <c r="CL233" i="58"/>
  <c r="CH233" i="58"/>
  <c r="CK233" i="58"/>
  <c r="CG233" i="58"/>
  <c r="CN233" i="58"/>
  <c r="CJ233" i="58"/>
  <c r="CF233" i="58"/>
  <c r="CM233" i="58"/>
  <c r="CI233" i="58"/>
  <c r="CE233" i="58"/>
  <c r="BW229" i="58"/>
  <c r="CL229" i="58"/>
  <c r="CH229" i="58"/>
  <c r="CK229" i="58"/>
  <c r="CG229" i="58"/>
  <c r="CN229" i="58"/>
  <c r="CJ229" i="58"/>
  <c r="CF229" i="58"/>
  <c r="CE229" i="58"/>
  <c r="CM229" i="58"/>
  <c r="CI229" i="58"/>
  <c r="BV225" i="58"/>
  <c r="CL225" i="58"/>
  <c r="CH225" i="58"/>
  <c r="CK225" i="58"/>
  <c r="CG225" i="58"/>
  <c r="CN225" i="58"/>
  <c r="CJ225" i="58"/>
  <c r="CF225" i="58"/>
  <c r="CM225" i="58"/>
  <c r="CI225" i="58"/>
  <c r="CE225" i="58"/>
  <c r="BO221" i="58"/>
  <c r="CL221" i="58"/>
  <c r="CH221" i="58"/>
  <c r="CN221" i="58"/>
  <c r="CJ221" i="58"/>
  <c r="CF221" i="58"/>
  <c r="CI221" i="58"/>
  <c r="CG221" i="58"/>
  <c r="CM221" i="58"/>
  <c r="CE221" i="58"/>
  <c r="CK221" i="58"/>
  <c r="CO217" i="58"/>
  <c r="CK217" i="58"/>
  <c r="CG217" i="58"/>
  <c r="CN217" i="58"/>
  <c r="CJ217" i="58"/>
  <c r="CF217" i="58"/>
  <c r="CM217" i="58"/>
  <c r="CI217" i="58"/>
  <c r="CE217" i="58"/>
  <c r="CL217" i="58"/>
  <c r="CH217" i="58"/>
  <c r="BN213" i="58"/>
  <c r="CK213" i="58"/>
  <c r="CG213" i="58"/>
  <c r="CN213" i="58"/>
  <c r="CJ213" i="58"/>
  <c r="CF213" i="58"/>
  <c r="CM213" i="58"/>
  <c r="CI213" i="58"/>
  <c r="CE213" i="58"/>
  <c r="CL213" i="58"/>
  <c r="CH213" i="58"/>
  <c r="BT209" i="58"/>
  <c r="CK209" i="58"/>
  <c r="CG209" i="58"/>
  <c r="CN209" i="58"/>
  <c r="CJ209" i="58"/>
  <c r="CF209" i="58"/>
  <c r="CM209" i="58"/>
  <c r="CI209" i="58"/>
  <c r="CE209" i="58"/>
  <c r="CL209" i="58"/>
  <c r="CH209" i="58"/>
  <c r="CA205" i="58"/>
  <c r="CK205" i="58"/>
  <c r="CG205" i="58"/>
  <c r="CN205" i="58"/>
  <c r="CJ205" i="58"/>
  <c r="CF205" i="58"/>
  <c r="CM205" i="58"/>
  <c r="CI205" i="58"/>
  <c r="CE205" i="58"/>
  <c r="CL205" i="58"/>
  <c r="CH205" i="58"/>
  <c r="CB201" i="58"/>
  <c r="CK201" i="58"/>
  <c r="CG201" i="58"/>
  <c r="CN201" i="58"/>
  <c r="CJ201" i="58"/>
  <c r="CF201" i="58"/>
  <c r="CM201" i="58"/>
  <c r="CI201" i="58"/>
  <c r="CE201" i="58"/>
  <c r="CL201" i="58"/>
  <c r="CH201" i="58"/>
  <c r="BT197" i="58"/>
  <c r="CK197" i="58"/>
  <c r="CG197" i="58"/>
  <c r="CN197" i="58"/>
  <c r="CJ197" i="58"/>
  <c r="CF197" i="58"/>
  <c r="CM197" i="58"/>
  <c r="CI197" i="58"/>
  <c r="CE197" i="58"/>
  <c r="CL197" i="58"/>
  <c r="CH197" i="58"/>
  <c r="CO193" i="58"/>
  <c r="CN193" i="58"/>
  <c r="CJ193" i="58"/>
  <c r="CF193" i="58"/>
  <c r="CM193" i="58"/>
  <c r="CI193" i="58"/>
  <c r="CE193" i="58"/>
  <c r="CL193" i="58"/>
  <c r="CH193" i="58"/>
  <c r="CK193" i="58"/>
  <c r="CG193" i="58"/>
  <c r="BS189" i="58"/>
  <c r="CN189" i="58"/>
  <c r="CJ189" i="58"/>
  <c r="CF189" i="58"/>
  <c r="CM189" i="58"/>
  <c r="CI189" i="58"/>
  <c r="CE189" i="58"/>
  <c r="CL189" i="58"/>
  <c r="CH189" i="58"/>
  <c r="CK189" i="58"/>
  <c r="CG189" i="58"/>
  <c r="BZ185" i="58"/>
  <c r="CN185" i="58"/>
  <c r="CJ185" i="58"/>
  <c r="CF185" i="58"/>
  <c r="CM185" i="58"/>
  <c r="CI185" i="58"/>
  <c r="CE185" i="58"/>
  <c r="CL185" i="58"/>
  <c r="CH185" i="58"/>
  <c r="CK185" i="58"/>
  <c r="CG185" i="58"/>
  <c r="BW181" i="58"/>
  <c r="CN181" i="58"/>
  <c r="CJ181" i="58"/>
  <c r="CF181" i="58"/>
  <c r="CM181" i="58"/>
  <c r="CI181" i="58"/>
  <c r="CE181" i="58"/>
  <c r="CL181" i="58"/>
  <c r="CH181" i="58"/>
  <c r="CK181" i="58"/>
  <c r="CG181" i="58"/>
  <c r="BR177" i="58"/>
  <c r="CN177" i="58"/>
  <c r="CJ177" i="58"/>
  <c r="CF177" i="58"/>
  <c r="CM177" i="58"/>
  <c r="CI177" i="58"/>
  <c r="CE177" i="58"/>
  <c r="CL177" i="58"/>
  <c r="CH177" i="58"/>
  <c r="CK177" i="58"/>
  <c r="CG177" i="58"/>
  <c r="CO173" i="58"/>
  <c r="CN173" i="58"/>
  <c r="CJ173" i="58"/>
  <c r="CF173" i="58"/>
  <c r="CM173" i="58"/>
  <c r="CI173" i="58"/>
  <c r="CE173" i="58"/>
  <c r="CL173" i="58"/>
  <c r="CH173" i="58"/>
  <c r="CK173" i="58"/>
  <c r="CG173" i="58"/>
  <c r="CC169" i="58"/>
  <c r="CN169" i="58"/>
  <c r="CJ169" i="58"/>
  <c r="CF169" i="58"/>
  <c r="CM169" i="58"/>
  <c r="CI169" i="58"/>
  <c r="CE169" i="58"/>
  <c r="CL169" i="58"/>
  <c r="CH169" i="58"/>
  <c r="CK169" i="58"/>
  <c r="CG169" i="58"/>
  <c r="BM165" i="58"/>
  <c r="CN165" i="58"/>
  <c r="CJ165" i="58"/>
  <c r="CF165" i="58"/>
  <c r="CM165" i="58"/>
  <c r="CI165" i="58"/>
  <c r="CE165" i="58"/>
  <c r="CL165" i="58"/>
  <c r="CH165" i="58"/>
  <c r="CK165" i="58"/>
  <c r="CG165" i="58"/>
  <c r="BZ161" i="58"/>
  <c r="CN161" i="58"/>
  <c r="CM161" i="58"/>
  <c r="CI161" i="58"/>
  <c r="CE161" i="58"/>
  <c r="CL161" i="58"/>
  <c r="CH161" i="58"/>
  <c r="CJ161" i="58"/>
  <c r="CF161" i="58"/>
  <c r="CK161" i="58"/>
  <c r="CG161" i="58"/>
  <c r="BN157" i="58"/>
  <c r="CM157" i="58"/>
  <c r="CI157" i="58"/>
  <c r="CE157" i="58"/>
  <c r="CL157" i="58"/>
  <c r="CH157" i="58"/>
  <c r="CN157" i="58"/>
  <c r="CJ157" i="58"/>
  <c r="CF157" i="58"/>
  <c r="CG157" i="58"/>
  <c r="CK157" i="58"/>
  <c r="F252" i="58"/>
  <c r="AA252" i="58"/>
  <c r="Y252" i="58"/>
  <c r="AC252" i="58"/>
  <c r="AD252" i="58"/>
  <c r="Z252" i="58"/>
  <c r="X252" i="58"/>
  <c r="W252" i="58"/>
  <c r="U252" i="58"/>
  <c r="AB252" i="58"/>
  <c r="V252" i="58"/>
  <c r="D240" i="58"/>
  <c r="AA240" i="58"/>
  <c r="Y240" i="58"/>
  <c r="AC240" i="58"/>
  <c r="W240" i="58"/>
  <c r="U240" i="58"/>
  <c r="AB240" i="58"/>
  <c r="Z240" i="58"/>
  <c r="AD240" i="58"/>
  <c r="X240" i="58"/>
  <c r="V240" i="58"/>
  <c r="B228" i="58"/>
  <c r="AA228" i="58"/>
  <c r="Y228" i="58"/>
  <c r="AD228" i="58"/>
  <c r="AC228" i="58"/>
  <c r="X228" i="58"/>
  <c r="W228" i="58"/>
  <c r="U228" i="58"/>
  <c r="AB228" i="58"/>
  <c r="V228" i="58"/>
  <c r="Z228" i="58"/>
  <c r="N212" i="58"/>
  <c r="AA212" i="58"/>
  <c r="Y212" i="58"/>
  <c r="AD212" i="58"/>
  <c r="AC212" i="58"/>
  <c r="X212" i="58"/>
  <c r="W212" i="58"/>
  <c r="U212" i="58"/>
  <c r="Z212" i="58"/>
  <c r="V212" i="58"/>
  <c r="AB212" i="58"/>
  <c r="B200" i="58"/>
  <c r="AD200" i="58"/>
  <c r="AC200" i="58"/>
  <c r="AA200" i="58"/>
  <c r="Y200" i="58"/>
  <c r="AB200" i="58"/>
  <c r="W200" i="58"/>
  <c r="U200" i="58"/>
  <c r="Z200" i="58"/>
  <c r="X200" i="58"/>
  <c r="V200" i="58"/>
  <c r="K188" i="58"/>
  <c r="AC188" i="58"/>
  <c r="AA188" i="58"/>
  <c r="Y188" i="58"/>
  <c r="AD188" i="58"/>
  <c r="Z188" i="58"/>
  <c r="X188" i="58"/>
  <c r="W188" i="58"/>
  <c r="U188" i="58"/>
  <c r="V188" i="58"/>
  <c r="AB188" i="58"/>
  <c r="AC176" i="58"/>
  <c r="AA176" i="58"/>
  <c r="Y176" i="58"/>
  <c r="Z176" i="58"/>
  <c r="W176" i="58"/>
  <c r="U176" i="58"/>
  <c r="AD176" i="58"/>
  <c r="V176" i="58"/>
  <c r="AB176" i="58"/>
  <c r="X176" i="58"/>
  <c r="H164" i="58"/>
  <c r="AC164" i="58"/>
  <c r="AA164" i="58"/>
  <c r="Y164" i="58"/>
  <c r="AD164" i="58"/>
  <c r="W164" i="58"/>
  <c r="U164" i="58"/>
  <c r="AB164" i="58"/>
  <c r="Z164" i="58"/>
  <c r="V164" i="58"/>
  <c r="X164" i="58"/>
  <c r="AK251" i="58"/>
  <c r="BF251" i="58"/>
  <c r="BB251" i="58"/>
  <c r="BI251" i="58"/>
  <c r="BE251" i="58"/>
  <c r="BA251" i="58"/>
  <c r="BG251" i="58"/>
  <c r="BC251" i="58"/>
  <c r="AZ251" i="58"/>
  <c r="BD251" i="58"/>
  <c r="BH251" i="58"/>
  <c r="AP239" i="58"/>
  <c r="BF239" i="58"/>
  <c r="BB239" i="58"/>
  <c r="BI239" i="58"/>
  <c r="BE239" i="58"/>
  <c r="BA239" i="58"/>
  <c r="BG239" i="58"/>
  <c r="BC239" i="58"/>
  <c r="BH239" i="58"/>
  <c r="BD239" i="58"/>
  <c r="AZ239" i="58"/>
  <c r="AY227" i="58"/>
  <c r="BF227" i="58"/>
  <c r="BB227" i="58"/>
  <c r="BI227" i="58"/>
  <c r="BE227" i="58"/>
  <c r="BA227" i="58"/>
  <c r="BG227" i="58"/>
  <c r="BC227" i="58"/>
  <c r="AZ227" i="58"/>
  <c r="BD227" i="58"/>
  <c r="BH227" i="58"/>
  <c r="BJ215" i="58"/>
  <c r="BF215" i="58"/>
  <c r="BB215" i="58"/>
  <c r="BI215" i="58"/>
  <c r="BE215" i="58"/>
  <c r="BA215" i="58"/>
  <c r="BG215" i="58"/>
  <c r="BC215" i="58"/>
  <c r="BH215" i="58"/>
  <c r="BD215" i="58"/>
  <c r="AZ215" i="58"/>
  <c r="AP203" i="58"/>
  <c r="BF203" i="58"/>
  <c r="BB203" i="58"/>
  <c r="BI203" i="58"/>
  <c r="BE203" i="58"/>
  <c r="BA203" i="58"/>
  <c r="BG203" i="58"/>
  <c r="BC203" i="58"/>
  <c r="AZ203" i="58"/>
  <c r="BD203" i="58"/>
  <c r="BH203" i="58"/>
  <c r="AP191" i="58"/>
  <c r="BH191" i="58"/>
  <c r="BD191" i="58"/>
  <c r="AZ191" i="58"/>
  <c r="BG191" i="58"/>
  <c r="BC191" i="58"/>
  <c r="BI191" i="58"/>
  <c r="BE191" i="58"/>
  <c r="BA191" i="58"/>
  <c r="BF191" i="58"/>
  <c r="BB191" i="58"/>
  <c r="AS175" i="58"/>
  <c r="BH175" i="58"/>
  <c r="BD175" i="58"/>
  <c r="AZ175" i="58"/>
  <c r="BG175" i="58"/>
  <c r="BC175" i="58"/>
  <c r="BI175" i="58"/>
  <c r="BE175" i="58"/>
  <c r="BA175" i="58"/>
  <c r="BF175" i="58"/>
  <c r="BB175" i="58"/>
  <c r="AI159" i="58"/>
  <c r="BH159" i="58"/>
  <c r="BD159" i="58"/>
  <c r="AZ159" i="58"/>
  <c r="BG159" i="58"/>
  <c r="BC159" i="58"/>
  <c r="BI159" i="58"/>
  <c r="BE159" i="58"/>
  <c r="BA159" i="58"/>
  <c r="BF159" i="58"/>
  <c r="BB159" i="58"/>
  <c r="CO246" i="58"/>
  <c r="CN246" i="58"/>
  <c r="CJ246" i="58"/>
  <c r="CF246" i="58"/>
  <c r="CM246" i="58"/>
  <c r="CI246" i="58"/>
  <c r="CE246" i="58"/>
  <c r="CL246" i="58"/>
  <c r="CH246" i="58"/>
  <c r="CK246" i="58"/>
  <c r="CG246" i="58"/>
  <c r="CD234" i="58"/>
  <c r="CN234" i="58"/>
  <c r="CJ234" i="58"/>
  <c r="CF234" i="58"/>
  <c r="CM234" i="58"/>
  <c r="CI234" i="58"/>
  <c r="CE234" i="58"/>
  <c r="CL234" i="58"/>
  <c r="CH234" i="58"/>
  <c r="CK234" i="58"/>
  <c r="CG234" i="58"/>
  <c r="BW222" i="58"/>
  <c r="CN222" i="58"/>
  <c r="CJ222" i="58"/>
  <c r="CF222" i="58"/>
  <c r="CL222" i="58"/>
  <c r="CH222" i="58"/>
  <c r="CG222" i="58"/>
  <c r="CM222" i="58"/>
  <c r="CE222" i="58"/>
  <c r="CK222" i="58"/>
  <c r="CI222" i="58"/>
  <c r="BP210" i="58"/>
  <c r="CM210" i="58"/>
  <c r="CI210" i="58"/>
  <c r="CE210" i="58"/>
  <c r="CL210" i="58"/>
  <c r="CH210" i="58"/>
  <c r="CK210" i="58"/>
  <c r="CG210" i="58"/>
  <c r="CN210" i="58"/>
  <c r="CJ210" i="58"/>
  <c r="CF210" i="58"/>
  <c r="BT198" i="58"/>
  <c r="CM198" i="58"/>
  <c r="CI198" i="58"/>
  <c r="CE198" i="58"/>
  <c r="CL198" i="58"/>
  <c r="CH198" i="58"/>
  <c r="CK198" i="58"/>
  <c r="CG198" i="58"/>
  <c r="CN198" i="58"/>
  <c r="CJ198" i="58"/>
  <c r="CF198" i="58"/>
  <c r="CA182" i="58"/>
  <c r="CL182" i="58"/>
  <c r="CH182" i="58"/>
  <c r="CK182" i="58"/>
  <c r="CG182" i="58"/>
  <c r="CN182" i="58"/>
  <c r="CJ182" i="58"/>
  <c r="CF182" i="58"/>
  <c r="CM182" i="58"/>
  <c r="CI182" i="58"/>
  <c r="CE182" i="58"/>
  <c r="D176" i="58"/>
  <c r="AN183" i="58"/>
  <c r="AI203" i="58"/>
  <c r="AG175" i="58"/>
  <c r="O228" i="58"/>
  <c r="G204" i="58"/>
  <c r="AV239" i="58"/>
  <c r="BJ191" i="58"/>
  <c r="AM239" i="58"/>
  <c r="AM243" i="58"/>
  <c r="AD254" i="58"/>
  <c r="AC254" i="58"/>
  <c r="AB254" i="58"/>
  <c r="Z254" i="58"/>
  <c r="X254" i="58"/>
  <c r="V254" i="58"/>
  <c r="W254" i="58"/>
  <c r="U254" i="58"/>
  <c r="AA254" i="58"/>
  <c r="Y254" i="58"/>
  <c r="AD250" i="58"/>
  <c r="AB250" i="58"/>
  <c r="Z250" i="58"/>
  <c r="X250" i="58"/>
  <c r="AC250" i="58"/>
  <c r="AA250" i="58"/>
  <c r="Y250" i="58"/>
  <c r="V250" i="58"/>
  <c r="U250" i="58"/>
  <c r="W250" i="58"/>
  <c r="AD246" i="58"/>
  <c r="AC246" i="58"/>
  <c r="AB246" i="58"/>
  <c r="Z246" i="58"/>
  <c r="X246" i="58"/>
  <c r="V246" i="58"/>
  <c r="Y246" i="58"/>
  <c r="AA246" i="58"/>
  <c r="W246" i="58"/>
  <c r="U246" i="58"/>
  <c r="AD242" i="58"/>
  <c r="AB242" i="58"/>
  <c r="Z242" i="58"/>
  <c r="X242" i="58"/>
  <c r="Y242" i="58"/>
  <c r="V242" i="58"/>
  <c r="W242" i="58"/>
  <c r="U242" i="58"/>
  <c r="AC242" i="58"/>
  <c r="AA242" i="58"/>
  <c r="AD238" i="58"/>
  <c r="AC238" i="58"/>
  <c r="AB238" i="58"/>
  <c r="Z238" i="58"/>
  <c r="X238" i="58"/>
  <c r="V238" i="58"/>
  <c r="Y238" i="58"/>
  <c r="U238" i="58"/>
  <c r="AA238" i="58"/>
  <c r="W238" i="58"/>
  <c r="AD234" i="58"/>
  <c r="AB234" i="58"/>
  <c r="Z234" i="58"/>
  <c r="X234" i="58"/>
  <c r="AA234" i="58"/>
  <c r="Y234" i="58"/>
  <c r="V234" i="58"/>
  <c r="AC234" i="58"/>
  <c r="W234" i="58"/>
  <c r="U234" i="58"/>
  <c r="AD230" i="58"/>
  <c r="AC230" i="58"/>
  <c r="AB230" i="58"/>
  <c r="Z230" i="58"/>
  <c r="X230" i="58"/>
  <c r="V230" i="58"/>
  <c r="W230" i="58"/>
  <c r="U230" i="58"/>
  <c r="AA230" i="58"/>
  <c r="Y230" i="58"/>
  <c r="AD226" i="58"/>
  <c r="AB226" i="58"/>
  <c r="Z226" i="58"/>
  <c r="X226" i="58"/>
  <c r="Y226" i="58"/>
  <c r="V226" i="58"/>
  <c r="AC226" i="58"/>
  <c r="AA226" i="58"/>
  <c r="W226" i="58"/>
  <c r="U226" i="58"/>
  <c r="AD222" i="58"/>
  <c r="AC222" i="58"/>
  <c r="AB222" i="58"/>
  <c r="Z222" i="58"/>
  <c r="X222" i="58"/>
  <c r="V222" i="58"/>
  <c r="Y222" i="58"/>
  <c r="W222" i="58"/>
  <c r="U222" i="58"/>
  <c r="AA222" i="58"/>
  <c r="AD218" i="58"/>
  <c r="AB218" i="58"/>
  <c r="Z218" i="58"/>
  <c r="X218" i="58"/>
  <c r="AC218" i="58"/>
  <c r="AA218" i="58"/>
  <c r="Y218" i="58"/>
  <c r="V218" i="58"/>
  <c r="U218" i="58"/>
  <c r="W218" i="58"/>
  <c r="AD214" i="58"/>
  <c r="AC214" i="58"/>
  <c r="AB214" i="58"/>
  <c r="Z214" i="58"/>
  <c r="X214" i="58"/>
  <c r="V214" i="58"/>
  <c r="W214" i="58"/>
  <c r="AA214" i="58"/>
  <c r="Y214" i="58"/>
  <c r="U214" i="58"/>
  <c r="AD210" i="58"/>
  <c r="AB210" i="58"/>
  <c r="Z210" i="58"/>
  <c r="X210" i="58"/>
  <c r="Y210" i="58"/>
  <c r="V210" i="58"/>
  <c r="AA210" i="58"/>
  <c r="AC210" i="58"/>
  <c r="W210" i="58"/>
  <c r="U210" i="58"/>
  <c r="AD206" i="58"/>
  <c r="AB206" i="58"/>
  <c r="Z206" i="58"/>
  <c r="X206" i="58"/>
  <c r="V206" i="58"/>
  <c r="U206" i="58"/>
  <c r="AA206" i="58"/>
  <c r="AC206" i="58"/>
  <c r="Y206" i="58"/>
  <c r="W206" i="58"/>
  <c r="AD202" i="58"/>
  <c r="AB202" i="58"/>
  <c r="Z202" i="58"/>
  <c r="AA202" i="58"/>
  <c r="Y202" i="58"/>
  <c r="V202" i="58"/>
  <c r="W202" i="58"/>
  <c r="X202" i="58"/>
  <c r="AC202" i="58"/>
  <c r="U202" i="58"/>
  <c r="AD198" i="58"/>
  <c r="AB198" i="58"/>
  <c r="Z198" i="58"/>
  <c r="AC198" i="58"/>
  <c r="X198" i="58"/>
  <c r="V198" i="58"/>
  <c r="Y198" i="58"/>
  <c r="AA198" i="58"/>
  <c r="U198" i="58"/>
  <c r="W198" i="58"/>
  <c r="AD194" i="58"/>
  <c r="AB194" i="58"/>
  <c r="Z194" i="58"/>
  <c r="Y194" i="58"/>
  <c r="V194" i="58"/>
  <c r="U194" i="58"/>
  <c r="AC194" i="58"/>
  <c r="AA194" i="58"/>
  <c r="W194" i="58"/>
  <c r="X194" i="58"/>
  <c r="AD190" i="58"/>
  <c r="AB190" i="58"/>
  <c r="Z190" i="58"/>
  <c r="V190" i="58"/>
  <c r="W190" i="58"/>
  <c r="AC190" i="58"/>
  <c r="Y190" i="58"/>
  <c r="X190" i="58"/>
  <c r="AA190" i="58"/>
  <c r="U190" i="58"/>
  <c r="AD186" i="58"/>
  <c r="AB186" i="58"/>
  <c r="Z186" i="58"/>
  <c r="AA186" i="58"/>
  <c r="Y186" i="58"/>
  <c r="V186" i="58"/>
  <c r="X186" i="58"/>
  <c r="U186" i="58"/>
  <c r="AC186" i="58"/>
  <c r="W186" i="58"/>
  <c r="AD182" i="58"/>
  <c r="AB182" i="58"/>
  <c r="Z182" i="58"/>
  <c r="AC182" i="58"/>
  <c r="X182" i="58"/>
  <c r="V182" i="58"/>
  <c r="U182" i="58"/>
  <c r="AA182" i="58"/>
  <c r="W182" i="58"/>
  <c r="Y182" i="58"/>
  <c r="AD178" i="58"/>
  <c r="AB178" i="58"/>
  <c r="Z178" i="58"/>
  <c r="Y178" i="58"/>
  <c r="X178" i="58"/>
  <c r="V178" i="58"/>
  <c r="W178" i="58"/>
  <c r="AC178" i="58"/>
  <c r="AA178" i="58"/>
  <c r="U178" i="58"/>
  <c r="AD174" i="58"/>
  <c r="AB174" i="58"/>
  <c r="Z174" i="58"/>
  <c r="X174" i="58"/>
  <c r="V174" i="58"/>
  <c r="AC174" i="58"/>
  <c r="Y174" i="58"/>
  <c r="U174" i="58"/>
  <c r="AA174" i="58"/>
  <c r="W174" i="58"/>
  <c r="AD170" i="58"/>
  <c r="AB170" i="58"/>
  <c r="Z170" i="58"/>
  <c r="AA170" i="58"/>
  <c r="Y170" i="58"/>
  <c r="X170" i="58"/>
  <c r="V170" i="58"/>
  <c r="W170" i="58"/>
  <c r="AC170" i="58"/>
  <c r="U170" i="58"/>
  <c r="AD166" i="58"/>
  <c r="AB166" i="58"/>
  <c r="Z166" i="58"/>
  <c r="AC166" i="58"/>
  <c r="X166" i="58"/>
  <c r="V166" i="58"/>
  <c r="U166" i="58"/>
  <c r="AA166" i="58"/>
  <c r="Y166" i="58"/>
  <c r="W166" i="58"/>
  <c r="AD162" i="58"/>
  <c r="AB162" i="58"/>
  <c r="Z162" i="58"/>
  <c r="Y162" i="58"/>
  <c r="X162" i="58"/>
  <c r="V162" i="58"/>
  <c r="AA162" i="58"/>
  <c r="W162" i="58"/>
  <c r="AC162" i="58"/>
  <c r="U162" i="58"/>
  <c r="AB158" i="58"/>
  <c r="Z158" i="58"/>
  <c r="AD158" i="58"/>
  <c r="X158" i="58"/>
  <c r="V158" i="58"/>
  <c r="W158" i="58"/>
  <c r="AA158" i="58"/>
  <c r="AC158" i="58"/>
  <c r="Y158" i="58"/>
  <c r="U158" i="58"/>
  <c r="AJ253" i="58"/>
  <c r="BF253" i="58"/>
  <c r="BB253" i="58"/>
  <c r="BI253" i="58"/>
  <c r="BE253" i="58"/>
  <c r="BA253" i="58"/>
  <c r="BG253" i="58"/>
  <c r="BC253" i="58"/>
  <c r="BH253" i="58"/>
  <c r="AZ253" i="58"/>
  <c r="BD253" i="58"/>
  <c r="AH249" i="58"/>
  <c r="BF249" i="58"/>
  <c r="BB249" i="58"/>
  <c r="BI249" i="58"/>
  <c r="BE249" i="58"/>
  <c r="BA249" i="58"/>
  <c r="BG249" i="58"/>
  <c r="BC249" i="58"/>
  <c r="BD249" i="58"/>
  <c r="AZ249" i="58"/>
  <c r="BH249" i="58"/>
  <c r="AK245" i="58"/>
  <c r="BF245" i="58"/>
  <c r="BB245" i="58"/>
  <c r="BI245" i="58"/>
  <c r="BE245" i="58"/>
  <c r="BA245" i="58"/>
  <c r="BG245" i="58"/>
  <c r="BC245" i="58"/>
  <c r="BH245" i="58"/>
  <c r="AZ245" i="58"/>
  <c r="BD245" i="58"/>
  <c r="AJ241" i="58"/>
  <c r="BF241" i="58"/>
  <c r="BB241" i="58"/>
  <c r="BI241" i="58"/>
  <c r="BE241" i="58"/>
  <c r="BA241" i="58"/>
  <c r="BG241" i="58"/>
  <c r="BC241" i="58"/>
  <c r="BD241" i="58"/>
  <c r="AZ241" i="58"/>
  <c r="BH241" i="58"/>
  <c r="AK237" i="58"/>
  <c r="BF237" i="58"/>
  <c r="BB237" i="58"/>
  <c r="BI237" i="58"/>
  <c r="BE237" i="58"/>
  <c r="BA237" i="58"/>
  <c r="BG237" i="58"/>
  <c r="BC237" i="58"/>
  <c r="BH237" i="58"/>
  <c r="AZ237" i="58"/>
  <c r="BD237" i="58"/>
  <c r="AI233" i="58"/>
  <c r="BF233" i="58"/>
  <c r="BB233" i="58"/>
  <c r="BI233" i="58"/>
  <c r="BE233" i="58"/>
  <c r="BA233" i="58"/>
  <c r="BG233" i="58"/>
  <c r="BC233" i="58"/>
  <c r="BD233" i="58"/>
  <c r="AZ233" i="58"/>
  <c r="BH233" i="58"/>
  <c r="AI229" i="58"/>
  <c r="BF229" i="58"/>
  <c r="BB229" i="58"/>
  <c r="BI229" i="58"/>
  <c r="BE229" i="58"/>
  <c r="BA229" i="58"/>
  <c r="BG229" i="58"/>
  <c r="BC229" i="58"/>
  <c r="BH229" i="58"/>
  <c r="AZ229" i="58"/>
  <c r="BD229" i="58"/>
  <c r="AM225" i="58"/>
  <c r="BF225" i="58"/>
  <c r="BB225" i="58"/>
  <c r="BI225" i="58"/>
  <c r="BE225" i="58"/>
  <c r="BA225" i="58"/>
  <c r="BG225" i="58"/>
  <c r="BC225" i="58"/>
  <c r="BD225" i="58"/>
  <c r="AZ225" i="58"/>
  <c r="BH225" i="58"/>
  <c r="AG221" i="58"/>
  <c r="BF221" i="58"/>
  <c r="BB221" i="58"/>
  <c r="BI221" i="58"/>
  <c r="BE221" i="58"/>
  <c r="BA221" i="58"/>
  <c r="BG221" i="58"/>
  <c r="BC221" i="58"/>
  <c r="BH221" i="58"/>
  <c r="AZ221" i="58"/>
  <c r="BD221" i="58"/>
  <c r="AI217" i="58"/>
  <c r="BF217" i="58"/>
  <c r="BB217" i="58"/>
  <c r="BI217" i="58"/>
  <c r="BE217" i="58"/>
  <c r="BA217" i="58"/>
  <c r="BG217" i="58"/>
  <c r="BC217" i="58"/>
  <c r="BD217" i="58"/>
  <c r="AZ217" i="58"/>
  <c r="BH217" i="58"/>
  <c r="AK213" i="58"/>
  <c r="BF213" i="58"/>
  <c r="BB213" i="58"/>
  <c r="BI213" i="58"/>
  <c r="BE213" i="58"/>
  <c r="BA213" i="58"/>
  <c r="BG213" i="58"/>
  <c r="BC213" i="58"/>
  <c r="BH213" i="58"/>
  <c r="AZ213" i="58"/>
  <c r="BD213" i="58"/>
  <c r="AJ209" i="58"/>
  <c r="BF209" i="58"/>
  <c r="BB209" i="58"/>
  <c r="BI209" i="58"/>
  <c r="BE209" i="58"/>
  <c r="BA209" i="58"/>
  <c r="BG209" i="58"/>
  <c r="BC209" i="58"/>
  <c r="BD209" i="58"/>
  <c r="AZ209" i="58"/>
  <c r="BH209" i="58"/>
  <c r="AH205" i="58"/>
  <c r="BF205" i="58"/>
  <c r="BB205" i="58"/>
  <c r="BI205" i="58"/>
  <c r="BE205" i="58"/>
  <c r="BA205" i="58"/>
  <c r="BG205" i="58"/>
  <c r="BC205" i="58"/>
  <c r="BH205" i="58"/>
  <c r="AZ205" i="58"/>
  <c r="BD205" i="58"/>
  <c r="AH201" i="58"/>
  <c r="BF201" i="58"/>
  <c r="BB201" i="58"/>
  <c r="BI201" i="58"/>
  <c r="BE201" i="58"/>
  <c r="BA201" i="58"/>
  <c r="BG201" i="58"/>
  <c r="BC201" i="58"/>
  <c r="BD201" i="58"/>
  <c r="AZ201" i="58"/>
  <c r="BH201" i="58"/>
  <c r="AK197" i="58"/>
  <c r="BF197" i="58"/>
  <c r="BB197" i="58"/>
  <c r="BI197" i="58"/>
  <c r="BE197" i="58"/>
  <c r="BA197" i="58"/>
  <c r="BG197" i="58"/>
  <c r="BC197" i="58"/>
  <c r="BH197" i="58"/>
  <c r="AZ197" i="58"/>
  <c r="BD197" i="58"/>
  <c r="AJ193" i="58"/>
  <c r="BF193" i="58"/>
  <c r="BB193" i="58"/>
  <c r="BI193" i="58"/>
  <c r="BE193" i="58"/>
  <c r="BA193" i="58"/>
  <c r="BG193" i="58"/>
  <c r="BC193" i="58"/>
  <c r="BD193" i="58"/>
  <c r="AZ193" i="58"/>
  <c r="BH193" i="58"/>
  <c r="AJ189" i="58"/>
  <c r="BH189" i="58"/>
  <c r="BD189" i="58"/>
  <c r="AZ189" i="58"/>
  <c r="BG189" i="58"/>
  <c r="BC189" i="58"/>
  <c r="BI189" i="58"/>
  <c r="BE189" i="58"/>
  <c r="BA189" i="58"/>
  <c r="BB189" i="58"/>
  <c r="BF189" i="58"/>
  <c r="AM185" i="58"/>
  <c r="BH185" i="58"/>
  <c r="BD185" i="58"/>
  <c r="AZ185" i="58"/>
  <c r="BG185" i="58"/>
  <c r="BC185" i="58"/>
  <c r="BI185" i="58"/>
  <c r="BE185" i="58"/>
  <c r="BA185" i="58"/>
  <c r="BF185" i="58"/>
  <c r="BB185" i="58"/>
  <c r="AI181" i="58"/>
  <c r="BH181" i="58"/>
  <c r="BD181" i="58"/>
  <c r="AZ181" i="58"/>
  <c r="BG181" i="58"/>
  <c r="BC181" i="58"/>
  <c r="BI181" i="58"/>
  <c r="BE181" i="58"/>
  <c r="BA181" i="58"/>
  <c r="BB181" i="58"/>
  <c r="BF181" i="58"/>
  <c r="AJ177" i="58"/>
  <c r="BH177" i="58"/>
  <c r="BD177" i="58"/>
  <c r="AZ177" i="58"/>
  <c r="BG177" i="58"/>
  <c r="BC177" i="58"/>
  <c r="BI177" i="58"/>
  <c r="BE177" i="58"/>
  <c r="BA177" i="58"/>
  <c r="BF177" i="58"/>
  <c r="BB177" i="58"/>
  <c r="AG173" i="58"/>
  <c r="BH173" i="58"/>
  <c r="BD173" i="58"/>
  <c r="AZ173" i="58"/>
  <c r="BG173" i="58"/>
  <c r="BC173" i="58"/>
  <c r="BI173" i="58"/>
  <c r="BE173" i="58"/>
  <c r="BA173" i="58"/>
  <c r="BB173" i="58"/>
  <c r="BF173" i="58"/>
  <c r="AN169" i="58"/>
  <c r="BH169" i="58"/>
  <c r="BD169" i="58"/>
  <c r="AZ169" i="58"/>
  <c r="BG169" i="58"/>
  <c r="BC169" i="58"/>
  <c r="BI169" i="58"/>
  <c r="BE169" i="58"/>
  <c r="BA169" i="58"/>
  <c r="BF169" i="58"/>
  <c r="BB169" i="58"/>
  <c r="AL165" i="58"/>
  <c r="BH165" i="58"/>
  <c r="BD165" i="58"/>
  <c r="AZ165" i="58"/>
  <c r="BG165" i="58"/>
  <c r="BC165" i="58"/>
  <c r="BI165" i="58"/>
  <c r="BE165" i="58"/>
  <c r="BA165" i="58"/>
  <c r="BB165" i="58"/>
  <c r="BF165" i="58"/>
  <c r="AH161" i="58"/>
  <c r="BH161" i="58"/>
  <c r="BD161" i="58"/>
  <c r="AZ161" i="58"/>
  <c r="BG161" i="58"/>
  <c r="BC161" i="58"/>
  <c r="BI161" i="58"/>
  <c r="BE161" i="58"/>
  <c r="BA161" i="58"/>
  <c r="BF161" i="58"/>
  <c r="BB161" i="58"/>
  <c r="AH157" i="58"/>
  <c r="BH157" i="58"/>
  <c r="BD157" i="58"/>
  <c r="AZ157" i="58"/>
  <c r="BG157" i="58"/>
  <c r="BC157" i="58"/>
  <c r="BI157" i="58"/>
  <c r="BE157" i="58"/>
  <c r="BA157" i="58"/>
  <c r="BB157" i="58"/>
  <c r="BF157" i="58"/>
  <c r="CN252" i="58"/>
  <c r="CJ252" i="58"/>
  <c r="CF252" i="58"/>
  <c r="CM252" i="58"/>
  <c r="CI252" i="58"/>
  <c r="CE252" i="58"/>
  <c r="CL252" i="58"/>
  <c r="CH252" i="58"/>
  <c r="CK252" i="58"/>
  <c r="CG252" i="58"/>
  <c r="CN248" i="58"/>
  <c r="CJ248" i="58"/>
  <c r="CF248" i="58"/>
  <c r="CM248" i="58"/>
  <c r="CI248" i="58"/>
  <c r="CE248" i="58"/>
  <c r="CL248" i="58"/>
  <c r="CH248" i="58"/>
  <c r="CG248" i="58"/>
  <c r="CK248" i="58"/>
  <c r="CN244" i="58"/>
  <c r="CJ244" i="58"/>
  <c r="CF244" i="58"/>
  <c r="CM244" i="58"/>
  <c r="CI244" i="58"/>
  <c r="CE244" i="58"/>
  <c r="CL244" i="58"/>
  <c r="CH244" i="58"/>
  <c r="CK244" i="58"/>
  <c r="CG244" i="58"/>
  <c r="CN240" i="58"/>
  <c r="CJ240" i="58"/>
  <c r="CF240" i="58"/>
  <c r="CM240" i="58"/>
  <c r="CI240" i="58"/>
  <c r="CE240" i="58"/>
  <c r="CL240" i="58"/>
  <c r="CH240" i="58"/>
  <c r="CG240" i="58"/>
  <c r="CK240" i="58"/>
  <c r="CN236" i="58"/>
  <c r="CJ236" i="58"/>
  <c r="CF236" i="58"/>
  <c r="CM236" i="58"/>
  <c r="CI236" i="58"/>
  <c r="CE236" i="58"/>
  <c r="CL236" i="58"/>
  <c r="CH236" i="58"/>
  <c r="CK236" i="58"/>
  <c r="CG236" i="58"/>
  <c r="CN232" i="58"/>
  <c r="CJ232" i="58"/>
  <c r="CF232" i="58"/>
  <c r="CM232" i="58"/>
  <c r="CI232" i="58"/>
  <c r="CE232" i="58"/>
  <c r="CL232" i="58"/>
  <c r="CH232" i="58"/>
  <c r="CG232" i="58"/>
  <c r="CK232" i="58"/>
  <c r="CN228" i="58"/>
  <c r="CJ228" i="58"/>
  <c r="CF228" i="58"/>
  <c r="CM228" i="58"/>
  <c r="CI228" i="58"/>
  <c r="CE228" i="58"/>
  <c r="CL228" i="58"/>
  <c r="CH228" i="58"/>
  <c r="CK228" i="58"/>
  <c r="CG228" i="58"/>
  <c r="CN224" i="58"/>
  <c r="CJ224" i="58"/>
  <c r="CF224" i="58"/>
  <c r="CM224" i="58"/>
  <c r="CI224" i="58"/>
  <c r="CE224" i="58"/>
  <c r="CL224" i="58"/>
  <c r="CH224" i="58"/>
  <c r="CG224" i="58"/>
  <c r="CK224" i="58"/>
  <c r="CM220" i="58"/>
  <c r="CI220" i="58"/>
  <c r="CE220" i="58"/>
  <c r="CL220" i="58"/>
  <c r="CH220" i="58"/>
  <c r="CK220" i="58"/>
  <c r="CG220" i="58"/>
  <c r="CN220" i="58"/>
  <c r="CJ220" i="58"/>
  <c r="CF220" i="58"/>
  <c r="CM216" i="58"/>
  <c r="CI216" i="58"/>
  <c r="CE216" i="58"/>
  <c r="CL216" i="58"/>
  <c r="CH216" i="58"/>
  <c r="CK216" i="58"/>
  <c r="CG216" i="58"/>
  <c r="CN216" i="58"/>
  <c r="CJ216" i="58"/>
  <c r="CF216" i="58"/>
  <c r="CM212" i="58"/>
  <c r="CI212" i="58"/>
  <c r="CE212" i="58"/>
  <c r="CL212" i="58"/>
  <c r="CH212" i="58"/>
  <c r="CK212" i="58"/>
  <c r="CG212" i="58"/>
  <c r="CN212" i="58"/>
  <c r="CJ212" i="58"/>
  <c r="CF212" i="58"/>
  <c r="CM208" i="58"/>
  <c r="CI208" i="58"/>
  <c r="CE208" i="58"/>
  <c r="CL208" i="58"/>
  <c r="CH208" i="58"/>
  <c r="CK208" i="58"/>
  <c r="CG208" i="58"/>
  <c r="CN208" i="58"/>
  <c r="CJ208" i="58"/>
  <c r="CF208" i="58"/>
  <c r="CM204" i="58"/>
  <c r="CI204" i="58"/>
  <c r="CE204" i="58"/>
  <c r="CL204" i="58"/>
  <c r="CH204" i="58"/>
  <c r="CK204" i="58"/>
  <c r="CG204" i="58"/>
  <c r="CN204" i="58"/>
  <c r="CJ204" i="58"/>
  <c r="CF204" i="58"/>
  <c r="CM200" i="58"/>
  <c r="CI200" i="58"/>
  <c r="CE200" i="58"/>
  <c r="CL200" i="58"/>
  <c r="CH200" i="58"/>
  <c r="CK200" i="58"/>
  <c r="CG200" i="58"/>
  <c r="CN200" i="58"/>
  <c r="CJ200" i="58"/>
  <c r="CF200" i="58"/>
  <c r="CM196" i="58"/>
  <c r="CI196" i="58"/>
  <c r="CE196" i="58"/>
  <c r="CL196" i="58"/>
  <c r="CH196" i="58"/>
  <c r="CK196" i="58"/>
  <c r="CG196" i="58"/>
  <c r="CN196" i="58"/>
  <c r="CJ196" i="58"/>
  <c r="CF196" i="58"/>
  <c r="CL192" i="58"/>
  <c r="CH192" i="58"/>
  <c r="CK192" i="58"/>
  <c r="CG192" i="58"/>
  <c r="CN192" i="58"/>
  <c r="CJ192" i="58"/>
  <c r="CF192" i="58"/>
  <c r="CM192" i="58"/>
  <c r="CI192" i="58"/>
  <c r="CE192" i="58"/>
  <c r="CL188" i="58"/>
  <c r="CH188" i="58"/>
  <c r="CK188" i="58"/>
  <c r="CG188" i="58"/>
  <c r="CN188" i="58"/>
  <c r="CJ188" i="58"/>
  <c r="CF188" i="58"/>
  <c r="CM188" i="58"/>
  <c r="CI188" i="58"/>
  <c r="CE188" i="58"/>
  <c r="CL184" i="58"/>
  <c r="CH184" i="58"/>
  <c r="CK184" i="58"/>
  <c r="CG184" i="58"/>
  <c r="CN184" i="58"/>
  <c r="CJ184" i="58"/>
  <c r="CF184" i="58"/>
  <c r="CM184" i="58"/>
  <c r="CI184" i="58"/>
  <c r="CE184" i="58"/>
  <c r="CL180" i="58"/>
  <c r="CH180" i="58"/>
  <c r="CK180" i="58"/>
  <c r="CG180" i="58"/>
  <c r="CN180" i="58"/>
  <c r="CJ180" i="58"/>
  <c r="CF180" i="58"/>
  <c r="CM180" i="58"/>
  <c r="CI180" i="58"/>
  <c r="CE180" i="58"/>
  <c r="CL176" i="58"/>
  <c r="CH176" i="58"/>
  <c r="CK176" i="58"/>
  <c r="CG176" i="58"/>
  <c r="CN176" i="58"/>
  <c r="CJ176" i="58"/>
  <c r="CF176" i="58"/>
  <c r="CM176" i="58"/>
  <c r="CI176" i="58"/>
  <c r="CE176" i="58"/>
  <c r="CL172" i="58"/>
  <c r="CH172" i="58"/>
  <c r="CK172" i="58"/>
  <c r="CG172" i="58"/>
  <c r="CN172" i="58"/>
  <c r="CJ172" i="58"/>
  <c r="CF172" i="58"/>
  <c r="CM172" i="58"/>
  <c r="CI172" i="58"/>
  <c r="CE172" i="58"/>
  <c r="CL168" i="58"/>
  <c r="CH168" i="58"/>
  <c r="CK168" i="58"/>
  <c r="CG168" i="58"/>
  <c r="CN168" i="58"/>
  <c r="CJ168" i="58"/>
  <c r="CF168" i="58"/>
  <c r="CM168" i="58"/>
  <c r="CI168" i="58"/>
  <c r="CE168" i="58"/>
  <c r="CL164" i="58"/>
  <c r="CH164" i="58"/>
  <c r="CK164" i="58"/>
  <c r="CG164" i="58"/>
  <c r="CN164" i="58"/>
  <c r="CJ164" i="58"/>
  <c r="CF164" i="58"/>
  <c r="CM164" i="58"/>
  <c r="CI164" i="58"/>
  <c r="CE164" i="58"/>
  <c r="CK160" i="58"/>
  <c r="CG160" i="58"/>
  <c r="CN160" i="58"/>
  <c r="CJ160" i="58"/>
  <c r="CF160" i="58"/>
  <c r="CL160" i="58"/>
  <c r="CH160" i="58"/>
  <c r="CE160" i="58"/>
  <c r="CI160" i="58"/>
  <c r="CM160" i="58"/>
  <c r="R244" i="58"/>
  <c r="AA244" i="58"/>
  <c r="Y244" i="58"/>
  <c r="AD244" i="58"/>
  <c r="AC244" i="58"/>
  <c r="X244" i="58"/>
  <c r="W244" i="58"/>
  <c r="U244" i="58"/>
  <c r="AB244" i="58"/>
  <c r="Z244" i="58"/>
  <c r="V244" i="58"/>
  <c r="C232" i="58"/>
  <c r="AD232" i="58"/>
  <c r="AA232" i="58"/>
  <c r="Y232" i="58"/>
  <c r="AC232" i="58"/>
  <c r="AB232" i="58"/>
  <c r="W232" i="58"/>
  <c r="U232" i="58"/>
  <c r="Z232" i="58"/>
  <c r="X232" i="58"/>
  <c r="V232" i="58"/>
  <c r="P220" i="58"/>
  <c r="AA220" i="58"/>
  <c r="Y220" i="58"/>
  <c r="AC220" i="58"/>
  <c r="AD220" i="58"/>
  <c r="Z220" i="58"/>
  <c r="X220" i="58"/>
  <c r="W220" i="58"/>
  <c r="U220" i="58"/>
  <c r="AB220" i="58"/>
  <c r="V220" i="58"/>
  <c r="O208" i="58"/>
  <c r="AC208" i="58"/>
  <c r="AA208" i="58"/>
  <c r="Y208" i="58"/>
  <c r="AD208" i="58"/>
  <c r="W208" i="58"/>
  <c r="U208" i="58"/>
  <c r="X208" i="58"/>
  <c r="Z208" i="58"/>
  <c r="AB208" i="58"/>
  <c r="V208" i="58"/>
  <c r="J196" i="58"/>
  <c r="AC196" i="58"/>
  <c r="AA196" i="58"/>
  <c r="Y196" i="58"/>
  <c r="AD196" i="58"/>
  <c r="W196" i="58"/>
  <c r="U196" i="58"/>
  <c r="X196" i="58"/>
  <c r="V196" i="58"/>
  <c r="AB196" i="58"/>
  <c r="Z196" i="58"/>
  <c r="C180" i="58"/>
  <c r="AC180" i="58"/>
  <c r="AA180" i="58"/>
  <c r="Y180" i="58"/>
  <c r="AD180" i="58"/>
  <c r="W180" i="58"/>
  <c r="U180" i="58"/>
  <c r="X180" i="58"/>
  <c r="AB180" i="58"/>
  <c r="Z180" i="58"/>
  <c r="V180" i="58"/>
  <c r="L168" i="58"/>
  <c r="AD168" i="58"/>
  <c r="AC168" i="58"/>
  <c r="AA168" i="58"/>
  <c r="Y168" i="58"/>
  <c r="AB168" i="58"/>
  <c r="Z168" i="58"/>
  <c r="W168" i="58"/>
  <c r="U168" i="58"/>
  <c r="X168" i="58"/>
  <c r="V168" i="58"/>
  <c r="AC160" i="58"/>
  <c r="AA160" i="58"/>
  <c r="Y160" i="58"/>
  <c r="Z160" i="58"/>
  <c r="W160" i="58"/>
  <c r="U160" i="58"/>
  <c r="AB160" i="58"/>
  <c r="X160" i="58"/>
  <c r="AD160" i="58"/>
  <c r="V160" i="58"/>
  <c r="AU247" i="58"/>
  <c r="BF247" i="58"/>
  <c r="BB247" i="58"/>
  <c r="BI247" i="58"/>
  <c r="BE247" i="58"/>
  <c r="BA247" i="58"/>
  <c r="BG247" i="58"/>
  <c r="BC247" i="58"/>
  <c r="BH247" i="58"/>
  <c r="BD247" i="58"/>
  <c r="AZ247" i="58"/>
  <c r="AR235" i="58"/>
  <c r="BF235" i="58"/>
  <c r="BB235" i="58"/>
  <c r="BI235" i="58"/>
  <c r="BE235" i="58"/>
  <c r="BA235" i="58"/>
  <c r="BG235" i="58"/>
  <c r="BC235" i="58"/>
  <c r="AZ235" i="58"/>
  <c r="BD235" i="58"/>
  <c r="BH235" i="58"/>
  <c r="AH223" i="58"/>
  <c r="BF223" i="58"/>
  <c r="BB223" i="58"/>
  <c r="BI223" i="58"/>
  <c r="BE223" i="58"/>
  <c r="BA223" i="58"/>
  <c r="BG223" i="58"/>
  <c r="BC223" i="58"/>
  <c r="BH223" i="58"/>
  <c r="BD223" i="58"/>
  <c r="AZ223" i="58"/>
  <c r="AJ211" i="58"/>
  <c r="BF211" i="58"/>
  <c r="BB211" i="58"/>
  <c r="BI211" i="58"/>
  <c r="BE211" i="58"/>
  <c r="BA211" i="58"/>
  <c r="BG211" i="58"/>
  <c r="BC211" i="58"/>
  <c r="AZ211" i="58"/>
  <c r="BD211" i="58"/>
  <c r="BH211" i="58"/>
  <c r="AY199" i="58"/>
  <c r="BF199" i="58"/>
  <c r="BB199" i="58"/>
  <c r="BI199" i="58"/>
  <c r="BE199" i="58"/>
  <c r="BA199" i="58"/>
  <c r="BG199" i="58"/>
  <c r="BC199" i="58"/>
  <c r="BH199" i="58"/>
  <c r="BD199" i="58"/>
  <c r="AZ199" i="58"/>
  <c r="AI187" i="58"/>
  <c r="BH187" i="58"/>
  <c r="BD187" i="58"/>
  <c r="AZ187" i="58"/>
  <c r="BG187" i="58"/>
  <c r="BC187" i="58"/>
  <c r="BI187" i="58"/>
  <c r="BE187" i="58"/>
  <c r="BA187" i="58"/>
  <c r="BB187" i="58"/>
  <c r="BF187" i="58"/>
  <c r="AP179" i="58"/>
  <c r="BH179" i="58"/>
  <c r="BD179" i="58"/>
  <c r="AZ179" i="58"/>
  <c r="BG179" i="58"/>
  <c r="BC179" i="58"/>
  <c r="BI179" i="58"/>
  <c r="BE179" i="58"/>
  <c r="BA179" i="58"/>
  <c r="BB179" i="58"/>
  <c r="BF179" i="58"/>
  <c r="AL167" i="58"/>
  <c r="BH167" i="58"/>
  <c r="BD167" i="58"/>
  <c r="AZ167" i="58"/>
  <c r="BG167" i="58"/>
  <c r="BC167" i="58"/>
  <c r="BI167" i="58"/>
  <c r="BE167" i="58"/>
  <c r="BA167" i="58"/>
  <c r="BF167" i="58"/>
  <c r="BB167" i="58"/>
  <c r="BZ254" i="58"/>
  <c r="CN254" i="58"/>
  <c r="CJ254" i="58"/>
  <c r="CF254" i="58"/>
  <c r="CM254" i="58"/>
  <c r="CI254" i="58"/>
  <c r="CE254" i="58"/>
  <c r="CL254" i="58"/>
  <c r="CH254" i="58"/>
  <c r="CK254" i="58"/>
  <c r="CG254" i="58"/>
  <c r="CO242" i="58"/>
  <c r="CN242" i="58"/>
  <c r="CJ242" i="58"/>
  <c r="CF242" i="58"/>
  <c r="CM242" i="58"/>
  <c r="CI242" i="58"/>
  <c r="CE242" i="58"/>
  <c r="CL242" i="58"/>
  <c r="CH242" i="58"/>
  <c r="CK242" i="58"/>
  <c r="CG242" i="58"/>
  <c r="BT226" i="58"/>
  <c r="CN226" i="58"/>
  <c r="CJ226" i="58"/>
  <c r="CF226" i="58"/>
  <c r="CM226" i="58"/>
  <c r="CI226" i="58"/>
  <c r="CE226" i="58"/>
  <c r="CL226" i="58"/>
  <c r="CH226" i="58"/>
  <c r="CK226" i="58"/>
  <c r="CG226" i="58"/>
  <c r="CD214" i="58"/>
  <c r="CM214" i="58"/>
  <c r="CI214" i="58"/>
  <c r="CE214" i="58"/>
  <c r="CL214" i="58"/>
  <c r="CH214" i="58"/>
  <c r="CK214" i="58"/>
  <c r="CG214" i="58"/>
  <c r="CN214" i="58"/>
  <c r="CJ214" i="58"/>
  <c r="CF214" i="58"/>
  <c r="CC206" i="58"/>
  <c r="CM206" i="58"/>
  <c r="CI206" i="58"/>
  <c r="CE206" i="58"/>
  <c r="CL206" i="58"/>
  <c r="CH206" i="58"/>
  <c r="CK206" i="58"/>
  <c r="CG206" i="58"/>
  <c r="CN206" i="58"/>
  <c r="CJ206" i="58"/>
  <c r="CF206" i="58"/>
  <c r="CB194" i="58"/>
  <c r="CL194" i="58"/>
  <c r="CH194" i="58"/>
  <c r="CK194" i="58"/>
  <c r="CG194" i="58"/>
  <c r="CN194" i="58"/>
  <c r="CJ194" i="58"/>
  <c r="CF194" i="58"/>
  <c r="CM194" i="58"/>
  <c r="CI194" i="58"/>
  <c r="CE194" i="58"/>
  <c r="BU178" i="58"/>
  <c r="CL178" i="58"/>
  <c r="CH178" i="58"/>
  <c r="CK178" i="58"/>
  <c r="CG178" i="58"/>
  <c r="CN178" i="58"/>
  <c r="CJ178" i="58"/>
  <c r="CF178" i="58"/>
  <c r="CM178" i="58"/>
  <c r="CI178" i="58"/>
  <c r="CE178" i="58"/>
  <c r="F176" i="58"/>
  <c r="I232" i="58"/>
  <c r="C240" i="58"/>
  <c r="L176" i="58"/>
  <c r="AN219" i="58"/>
  <c r="AQ251" i="58"/>
  <c r="AI183" i="58"/>
  <c r="AG215" i="58"/>
  <c r="AO191" i="58"/>
  <c r="AL215" i="58"/>
  <c r="AR179" i="58"/>
  <c r="AS207" i="58"/>
  <c r="BW194" i="58"/>
  <c r="AH191" i="58"/>
  <c r="AR219" i="58"/>
  <c r="AT171" i="58"/>
  <c r="AU207" i="58"/>
  <c r="BZ214" i="58"/>
  <c r="AV215" i="58"/>
  <c r="AV159" i="58"/>
  <c r="AX223" i="58"/>
  <c r="BJ163" i="58"/>
  <c r="J253" i="58"/>
  <c r="AD253" i="58"/>
  <c r="AC253" i="58"/>
  <c r="AB253" i="58"/>
  <c r="Z253" i="58"/>
  <c r="AA253" i="58"/>
  <c r="Y253" i="58"/>
  <c r="V253" i="58"/>
  <c r="X253" i="58"/>
  <c r="W253" i="58"/>
  <c r="U253" i="58"/>
  <c r="D249" i="58"/>
  <c r="AD249" i="58"/>
  <c r="AC249" i="58"/>
  <c r="AB249" i="58"/>
  <c r="Z249" i="58"/>
  <c r="AA249" i="58"/>
  <c r="Y249" i="58"/>
  <c r="X249" i="58"/>
  <c r="V249" i="58"/>
  <c r="W249" i="58"/>
  <c r="U249" i="58"/>
  <c r="J245" i="58"/>
  <c r="AD245" i="58"/>
  <c r="AC245" i="58"/>
  <c r="AB245" i="58"/>
  <c r="Z245" i="58"/>
  <c r="AA245" i="58"/>
  <c r="Y245" i="58"/>
  <c r="V245" i="58"/>
  <c r="X245" i="58"/>
  <c r="W245" i="58"/>
  <c r="U245" i="58"/>
  <c r="E241" i="58"/>
  <c r="AD241" i="58"/>
  <c r="AC241" i="58"/>
  <c r="AB241" i="58"/>
  <c r="Z241" i="58"/>
  <c r="AA241" i="58"/>
  <c r="Y241" i="58"/>
  <c r="X241" i="58"/>
  <c r="V241" i="58"/>
  <c r="W241" i="58"/>
  <c r="U241" i="58"/>
  <c r="G237" i="58"/>
  <c r="AD237" i="58"/>
  <c r="AC237" i="58"/>
  <c r="AB237" i="58"/>
  <c r="Z237" i="58"/>
  <c r="AA237" i="58"/>
  <c r="Y237" i="58"/>
  <c r="V237" i="58"/>
  <c r="X237" i="58"/>
  <c r="W237" i="58"/>
  <c r="U237" i="58"/>
  <c r="Q233" i="58"/>
  <c r="AD233" i="58"/>
  <c r="AC233" i="58"/>
  <c r="AB233" i="58"/>
  <c r="Z233" i="58"/>
  <c r="AA233" i="58"/>
  <c r="Y233" i="58"/>
  <c r="X233" i="58"/>
  <c r="V233" i="58"/>
  <c r="W233" i="58"/>
  <c r="U233" i="58"/>
  <c r="AD229" i="58"/>
  <c r="AC229" i="58"/>
  <c r="AB229" i="58"/>
  <c r="Z229" i="58"/>
  <c r="AA229" i="58"/>
  <c r="Y229" i="58"/>
  <c r="V229" i="58"/>
  <c r="X229" i="58"/>
  <c r="W229" i="58"/>
  <c r="U229" i="58"/>
  <c r="T225" i="58"/>
  <c r="AD225" i="58"/>
  <c r="AC225" i="58"/>
  <c r="AB225" i="58"/>
  <c r="Z225" i="58"/>
  <c r="AA225" i="58"/>
  <c r="Y225" i="58"/>
  <c r="X225" i="58"/>
  <c r="V225" i="58"/>
  <c r="W225" i="58"/>
  <c r="U225" i="58"/>
  <c r="G221" i="58"/>
  <c r="AD221" i="58"/>
  <c r="AC221" i="58"/>
  <c r="AB221" i="58"/>
  <c r="Z221" i="58"/>
  <c r="AA221" i="58"/>
  <c r="Y221" i="58"/>
  <c r="V221" i="58"/>
  <c r="X221" i="58"/>
  <c r="W221" i="58"/>
  <c r="U221" i="58"/>
  <c r="N217" i="58"/>
  <c r="AD217" i="58"/>
  <c r="AC217" i="58"/>
  <c r="AB217" i="58"/>
  <c r="Z217" i="58"/>
  <c r="AA217" i="58"/>
  <c r="Y217" i="58"/>
  <c r="X217" i="58"/>
  <c r="V217" i="58"/>
  <c r="W217" i="58"/>
  <c r="U217" i="58"/>
  <c r="G213" i="58"/>
  <c r="AD213" i="58"/>
  <c r="AC213" i="58"/>
  <c r="AB213" i="58"/>
  <c r="Z213" i="58"/>
  <c r="AA213" i="58"/>
  <c r="Y213" i="58"/>
  <c r="V213" i="58"/>
  <c r="X213" i="58"/>
  <c r="W213" i="58"/>
  <c r="U213" i="58"/>
  <c r="T209" i="58"/>
  <c r="AD209" i="58"/>
  <c r="AB209" i="58"/>
  <c r="Z209" i="58"/>
  <c r="AC209" i="58"/>
  <c r="AA209" i="58"/>
  <c r="Y209" i="58"/>
  <c r="X209" i="58"/>
  <c r="V209" i="58"/>
  <c r="W209" i="58"/>
  <c r="U209" i="58"/>
  <c r="AD205" i="58"/>
  <c r="AB205" i="58"/>
  <c r="Z205" i="58"/>
  <c r="AC205" i="58"/>
  <c r="AA205" i="58"/>
  <c r="Y205" i="58"/>
  <c r="V205" i="58"/>
  <c r="X205" i="58"/>
  <c r="W205" i="58"/>
  <c r="U205" i="58"/>
  <c r="F201" i="58"/>
  <c r="AD201" i="58"/>
  <c r="AB201" i="58"/>
  <c r="Z201" i="58"/>
  <c r="AC201" i="58"/>
  <c r="AA201" i="58"/>
  <c r="Y201" i="58"/>
  <c r="V201" i="58"/>
  <c r="W201" i="58"/>
  <c r="U201" i="58"/>
  <c r="X201" i="58"/>
  <c r="AD197" i="58"/>
  <c r="AB197" i="58"/>
  <c r="Z197" i="58"/>
  <c r="AC197" i="58"/>
  <c r="AA197" i="58"/>
  <c r="Y197" i="58"/>
  <c r="X197" i="58"/>
  <c r="V197" i="58"/>
  <c r="W197" i="58"/>
  <c r="U197" i="58"/>
  <c r="Q193" i="58"/>
  <c r="AD193" i="58"/>
  <c r="AB193" i="58"/>
  <c r="Z193" i="58"/>
  <c r="AC193" i="58"/>
  <c r="AA193" i="58"/>
  <c r="Y193" i="58"/>
  <c r="X193" i="58"/>
  <c r="V193" i="58"/>
  <c r="W193" i="58"/>
  <c r="U193" i="58"/>
  <c r="N189" i="58"/>
  <c r="AD189" i="58"/>
  <c r="AB189" i="58"/>
  <c r="Z189" i="58"/>
  <c r="AC189" i="58"/>
  <c r="AA189" i="58"/>
  <c r="Y189" i="58"/>
  <c r="V189" i="58"/>
  <c r="X189" i="58"/>
  <c r="W189" i="58"/>
  <c r="U189" i="58"/>
  <c r="M185" i="58"/>
  <c r="AD185" i="58"/>
  <c r="AB185" i="58"/>
  <c r="Z185" i="58"/>
  <c r="AC185" i="58"/>
  <c r="AA185" i="58"/>
  <c r="Y185" i="58"/>
  <c r="V185" i="58"/>
  <c r="W185" i="58"/>
  <c r="U185" i="58"/>
  <c r="X185" i="58"/>
  <c r="G181" i="58"/>
  <c r="AD181" i="58"/>
  <c r="AB181" i="58"/>
  <c r="Z181" i="58"/>
  <c r="AC181" i="58"/>
  <c r="AA181" i="58"/>
  <c r="Y181" i="58"/>
  <c r="X181" i="58"/>
  <c r="V181" i="58"/>
  <c r="W181" i="58"/>
  <c r="U181" i="58"/>
  <c r="M177" i="58"/>
  <c r="AD177" i="58"/>
  <c r="AB177" i="58"/>
  <c r="AC177" i="58"/>
  <c r="AA177" i="58"/>
  <c r="Y177" i="58"/>
  <c r="X177" i="58"/>
  <c r="V177" i="58"/>
  <c r="Z177" i="58"/>
  <c r="W177" i="58"/>
  <c r="U177" i="58"/>
  <c r="S173" i="58"/>
  <c r="AD173" i="58"/>
  <c r="AB173" i="58"/>
  <c r="AC173" i="58"/>
  <c r="AA173" i="58"/>
  <c r="Y173" i="58"/>
  <c r="Z173" i="58"/>
  <c r="X173" i="58"/>
  <c r="V173" i="58"/>
  <c r="W173" i="58"/>
  <c r="U173" i="58"/>
  <c r="AD169" i="58"/>
  <c r="AB169" i="58"/>
  <c r="AC169" i="58"/>
  <c r="AA169" i="58"/>
  <c r="Y169" i="58"/>
  <c r="X169" i="58"/>
  <c r="V169" i="58"/>
  <c r="Z169" i="58"/>
  <c r="W169" i="58"/>
  <c r="U169" i="58"/>
  <c r="B165" i="58"/>
  <c r="AD165" i="58"/>
  <c r="AB165" i="58"/>
  <c r="AC165" i="58"/>
  <c r="AA165" i="58"/>
  <c r="Y165" i="58"/>
  <c r="Z165" i="58"/>
  <c r="X165" i="58"/>
  <c r="V165" i="58"/>
  <c r="W165" i="58"/>
  <c r="U165" i="58"/>
  <c r="T161" i="58"/>
  <c r="AD161" i="58"/>
  <c r="AB161" i="58"/>
  <c r="AC161" i="58"/>
  <c r="AA161" i="58"/>
  <c r="Y161" i="58"/>
  <c r="X161" i="58"/>
  <c r="V161" i="58"/>
  <c r="Z161" i="58"/>
  <c r="W161" i="58"/>
  <c r="U161" i="58"/>
  <c r="N157" i="58"/>
  <c r="AD157" i="58"/>
  <c r="AB157" i="58"/>
  <c r="AC157" i="58"/>
  <c r="AA157" i="58"/>
  <c r="Y157" i="58"/>
  <c r="Z157" i="58"/>
  <c r="X157" i="58"/>
  <c r="V157" i="58"/>
  <c r="W157" i="58"/>
  <c r="U157" i="58"/>
  <c r="AW252" i="58"/>
  <c r="BH252" i="58"/>
  <c r="BD252" i="58"/>
  <c r="AZ252" i="58"/>
  <c r="BG252" i="58"/>
  <c r="BC252" i="58"/>
  <c r="BI252" i="58"/>
  <c r="BE252" i="58"/>
  <c r="BA252" i="58"/>
  <c r="BF252" i="58"/>
  <c r="BB252" i="58"/>
  <c r="AV248" i="58"/>
  <c r="BH248" i="58"/>
  <c r="BD248" i="58"/>
  <c r="AZ248" i="58"/>
  <c r="BG248" i="58"/>
  <c r="BC248" i="58"/>
  <c r="BI248" i="58"/>
  <c r="BE248" i="58"/>
  <c r="BA248" i="58"/>
  <c r="BB248" i="58"/>
  <c r="BF248" i="58"/>
  <c r="AT244" i="58"/>
  <c r="BH244" i="58"/>
  <c r="BD244" i="58"/>
  <c r="AZ244" i="58"/>
  <c r="BG244" i="58"/>
  <c r="BC244" i="58"/>
  <c r="BI244" i="58"/>
  <c r="BE244" i="58"/>
  <c r="BA244" i="58"/>
  <c r="BF244" i="58"/>
  <c r="BB244" i="58"/>
  <c r="AV240" i="58"/>
  <c r="BH240" i="58"/>
  <c r="BD240" i="58"/>
  <c r="AZ240" i="58"/>
  <c r="BG240" i="58"/>
  <c r="BC240" i="58"/>
  <c r="BI240" i="58"/>
  <c r="BE240" i="58"/>
  <c r="BA240" i="58"/>
  <c r="BB240" i="58"/>
  <c r="BF240" i="58"/>
  <c r="AN236" i="58"/>
  <c r="BH236" i="58"/>
  <c r="BD236" i="58"/>
  <c r="AZ236" i="58"/>
  <c r="BG236" i="58"/>
  <c r="BC236" i="58"/>
  <c r="BI236" i="58"/>
  <c r="BE236" i="58"/>
  <c r="BA236" i="58"/>
  <c r="BF236" i="58"/>
  <c r="BB236" i="58"/>
  <c r="AG232" i="58"/>
  <c r="BH232" i="58"/>
  <c r="BD232" i="58"/>
  <c r="AZ232" i="58"/>
  <c r="BG232" i="58"/>
  <c r="BC232" i="58"/>
  <c r="BI232" i="58"/>
  <c r="BE232" i="58"/>
  <c r="BA232" i="58"/>
  <c r="BB232" i="58"/>
  <c r="BF232" i="58"/>
  <c r="AI228" i="58"/>
  <c r="BH228" i="58"/>
  <c r="BD228" i="58"/>
  <c r="AZ228" i="58"/>
  <c r="BG228" i="58"/>
  <c r="BC228" i="58"/>
  <c r="BI228" i="58"/>
  <c r="BE228" i="58"/>
  <c r="BA228" i="58"/>
  <c r="BF228" i="58"/>
  <c r="BB228" i="58"/>
  <c r="AL224" i="58"/>
  <c r="BH224" i="58"/>
  <c r="BD224" i="58"/>
  <c r="AZ224" i="58"/>
  <c r="BG224" i="58"/>
  <c r="BC224" i="58"/>
  <c r="BI224" i="58"/>
  <c r="BE224" i="58"/>
  <c r="BA224" i="58"/>
  <c r="BB224" i="58"/>
  <c r="BF224" i="58"/>
  <c r="AP220" i="58"/>
  <c r="BH220" i="58"/>
  <c r="BD220" i="58"/>
  <c r="AZ220" i="58"/>
  <c r="BG220" i="58"/>
  <c r="BC220" i="58"/>
  <c r="BI220" i="58"/>
  <c r="BE220" i="58"/>
  <c r="BA220" i="58"/>
  <c r="BF220" i="58"/>
  <c r="BB220" i="58"/>
  <c r="BJ216" i="58"/>
  <c r="BH216" i="58"/>
  <c r="BD216" i="58"/>
  <c r="AZ216" i="58"/>
  <c r="BG216" i="58"/>
  <c r="BC216" i="58"/>
  <c r="BI216" i="58"/>
  <c r="BE216" i="58"/>
  <c r="BA216" i="58"/>
  <c r="BB216" i="58"/>
  <c r="BF216" i="58"/>
  <c r="AW212" i="58"/>
  <c r="BH212" i="58"/>
  <c r="BD212" i="58"/>
  <c r="AZ212" i="58"/>
  <c r="BG212" i="58"/>
  <c r="BC212" i="58"/>
  <c r="BI212" i="58"/>
  <c r="BE212" i="58"/>
  <c r="BA212" i="58"/>
  <c r="BF212" i="58"/>
  <c r="BB212" i="58"/>
  <c r="AU208" i="58"/>
  <c r="BH208" i="58"/>
  <c r="BD208" i="58"/>
  <c r="AZ208" i="58"/>
  <c r="BG208" i="58"/>
  <c r="BC208" i="58"/>
  <c r="BI208" i="58"/>
  <c r="BE208" i="58"/>
  <c r="BA208" i="58"/>
  <c r="BB208" i="58"/>
  <c r="BF208" i="58"/>
  <c r="AR204" i="58"/>
  <c r="BH204" i="58"/>
  <c r="BD204" i="58"/>
  <c r="AZ204" i="58"/>
  <c r="BG204" i="58"/>
  <c r="BC204" i="58"/>
  <c r="BI204" i="58"/>
  <c r="BE204" i="58"/>
  <c r="BA204" i="58"/>
  <c r="BF204" i="58"/>
  <c r="BB204" i="58"/>
  <c r="AJ200" i="58"/>
  <c r="BH200" i="58"/>
  <c r="BD200" i="58"/>
  <c r="AZ200" i="58"/>
  <c r="BG200" i="58"/>
  <c r="BC200" i="58"/>
  <c r="BI200" i="58"/>
  <c r="BE200" i="58"/>
  <c r="BA200" i="58"/>
  <c r="BB200" i="58"/>
  <c r="BF200" i="58"/>
  <c r="AP196" i="58"/>
  <c r="BH196" i="58"/>
  <c r="BD196" i="58"/>
  <c r="AZ196" i="58"/>
  <c r="BG196" i="58"/>
  <c r="BC196" i="58"/>
  <c r="BI196" i="58"/>
  <c r="BE196" i="58"/>
  <c r="BA196" i="58"/>
  <c r="BF196" i="58"/>
  <c r="BB196" i="58"/>
  <c r="AT192" i="58"/>
  <c r="BI192" i="58"/>
  <c r="BF192" i="58"/>
  <c r="BB192" i="58"/>
  <c r="BE192" i="58"/>
  <c r="BA192" i="58"/>
  <c r="BG192" i="58"/>
  <c r="BC192" i="58"/>
  <c r="AZ192" i="58"/>
  <c r="BD192" i="58"/>
  <c r="BH192" i="58"/>
  <c r="AI188" i="58"/>
  <c r="BF188" i="58"/>
  <c r="BB188" i="58"/>
  <c r="BI188" i="58"/>
  <c r="BE188" i="58"/>
  <c r="BA188" i="58"/>
  <c r="BG188" i="58"/>
  <c r="BC188" i="58"/>
  <c r="BH188" i="58"/>
  <c r="BD188" i="58"/>
  <c r="AZ188" i="58"/>
  <c r="AW184" i="58"/>
  <c r="BF184" i="58"/>
  <c r="BB184" i="58"/>
  <c r="BI184" i="58"/>
  <c r="BE184" i="58"/>
  <c r="BA184" i="58"/>
  <c r="BG184" i="58"/>
  <c r="BC184" i="58"/>
  <c r="AZ184" i="58"/>
  <c r="BD184" i="58"/>
  <c r="BH184" i="58"/>
  <c r="AK180" i="58"/>
  <c r="BF180" i="58"/>
  <c r="BB180" i="58"/>
  <c r="BI180" i="58"/>
  <c r="BE180" i="58"/>
  <c r="BA180" i="58"/>
  <c r="BG180" i="58"/>
  <c r="BC180" i="58"/>
  <c r="BH180" i="58"/>
  <c r="BD180" i="58"/>
  <c r="AZ180" i="58"/>
  <c r="AH176" i="58"/>
  <c r="BF176" i="58"/>
  <c r="BB176" i="58"/>
  <c r="BI176" i="58"/>
  <c r="BE176" i="58"/>
  <c r="BA176" i="58"/>
  <c r="BG176" i="58"/>
  <c r="BC176" i="58"/>
  <c r="AZ176" i="58"/>
  <c r="BD176" i="58"/>
  <c r="BH176" i="58"/>
  <c r="AR172" i="58"/>
  <c r="BF172" i="58"/>
  <c r="BB172" i="58"/>
  <c r="BI172" i="58"/>
  <c r="BE172" i="58"/>
  <c r="BA172" i="58"/>
  <c r="BG172" i="58"/>
  <c r="BC172" i="58"/>
  <c r="BH172" i="58"/>
  <c r="BD172" i="58"/>
  <c r="AZ172" i="58"/>
  <c r="AT168" i="58"/>
  <c r="BF168" i="58"/>
  <c r="BB168" i="58"/>
  <c r="BI168" i="58"/>
  <c r="BE168" i="58"/>
  <c r="BA168" i="58"/>
  <c r="BG168" i="58"/>
  <c r="BC168" i="58"/>
  <c r="AZ168" i="58"/>
  <c r="BD168" i="58"/>
  <c r="BH168" i="58"/>
  <c r="AQ164" i="58"/>
  <c r="BF164" i="58"/>
  <c r="BB164" i="58"/>
  <c r="BI164" i="58"/>
  <c r="BE164" i="58"/>
  <c r="BA164" i="58"/>
  <c r="BG164" i="58"/>
  <c r="BC164" i="58"/>
  <c r="BH164" i="58"/>
  <c r="BD164" i="58"/>
  <c r="AZ164" i="58"/>
  <c r="AQ160" i="58"/>
  <c r="BF160" i="58"/>
  <c r="BB160" i="58"/>
  <c r="BI160" i="58"/>
  <c r="BE160" i="58"/>
  <c r="BA160" i="58"/>
  <c r="BG160" i="58"/>
  <c r="BC160" i="58"/>
  <c r="AZ160" i="58"/>
  <c r="BD160" i="58"/>
  <c r="BH160" i="58"/>
  <c r="BS156" i="58"/>
  <c r="CK156" i="58"/>
  <c r="CG156" i="58"/>
  <c r="CN156" i="58"/>
  <c r="CJ156" i="58"/>
  <c r="CF156" i="58"/>
  <c r="CL156" i="58"/>
  <c r="CH156" i="58"/>
  <c r="CM156" i="58"/>
  <c r="CI156" i="58"/>
  <c r="CE156" i="58"/>
  <c r="BQ251" i="58"/>
  <c r="CL251" i="58"/>
  <c r="CH251" i="58"/>
  <c r="CK251" i="58"/>
  <c r="CG251" i="58"/>
  <c r="CN251" i="58"/>
  <c r="CJ251" i="58"/>
  <c r="CF251" i="58"/>
  <c r="CI251" i="58"/>
  <c r="CE251" i="58"/>
  <c r="CM251" i="58"/>
  <c r="CA247" i="58"/>
  <c r="CL247" i="58"/>
  <c r="CH247" i="58"/>
  <c r="CK247" i="58"/>
  <c r="CG247" i="58"/>
  <c r="CN247" i="58"/>
  <c r="CJ247" i="58"/>
  <c r="CF247" i="58"/>
  <c r="CM247" i="58"/>
  <c r="CI247" i="58"/>
  <c r="CE247" i="58"/>
  <c r="BR243" i="58"/>
  <c r="CL243" i="58"/>
  <c r="CH243" i="58"/>
  <c r="CK243" i="58"/>
  <c r="CG243" i="58"/>
  <c r="CN243" i="58"/>
  <c r="CJ243" i="58"/>
  <c r="CF243" i="58"/>
  <c r="CI243" i="58"/>
  <c r="CE243" i="58"/>
  <c r="CM243" i="58"/>
  <c r="BY239" i="58"/>
  <c r="CL239" i="58"/>
  <c r="CH239" i="58"/>
  <c r="CK239" i="58"/>
  <c r="CG239" i="58"/>
  <c r="CN239" i="58"/>
  <c r="CJ239" i="58"/>
  <c r="CF239" i="58"/>
  <c r="CM239" i="58"/>
  <c r="CI239" i="58"/>
  <c r="CE239" i="58"/>
  <c r="CL235" i="58"/>
  <c r="CH235" i="58"/>
  <c r="CK235" i="58"/>
  <c r="CG235" i="58"/>
  <c r="CN235" i="58"/>
  <c r="CJ235" i="58"/>
  <c r="CF235" i="58"/>
  <c r="CI235" i="58"/>
  <c r="CE235" i="58"/>
  <c r="CM235" i="58"/>
  <c r="BS231" i="58"/>
  <c r="CL231" i="58"/>
  <c r="CH231" i="58"/>
  <c r="CK231" i="58"/>
  <c r="CG231" i="58"/>
  <c r="CN231" i="58"/>
  <c r="CJ231" i="58"/>
  <c r="CF231" i="58"/>
  <c r="CM231" i="58"/>
  <c r="CI231" i="58"/>
  <c r="CE231" i="58"/>
  <c r="CL227" i="58"/>
  <c r="CH227" i="58"/>
  <c r="CK227" i="58"/>
  <c r="CG227" i="58"/>
  <c r="CN227" i="58"/>
  <c r="CJ227" i="58"/>
  <c r="CF227" i="58"/>
  <c r="CI227" i="58"/>
  <c r="CE227" i="58"/>
  <c r="CM227" i="58"/>
  <c r="BT223" i="58"/>
  <c r="CL223" i="58"/>
  <c r="CH223" i="58"/>
  <c r="CK223" i="58"/>
  <c r="CN223" i="58"/>
  <c r="CJ223" i="58"/>
  <c r="CF223" i="58"/>
  <c r="CE223" i="58"/>
  <c r="CM223" i="58"/>
  <c r="CI223" i="58"/>
  <c r="CG223" i="58"/>
  <c r="CK219" i="58"/>
  <c r="CG219" i="58"/>
  <c r="CN219" i="58"/>
  <c r="CJ219" i="58"/>
  <c r="CF219" i="58"/>
  <c r="CM219" i="58"/>
  <c r="CI219" i="58"/>
  <c r="CE219" i="58"/>
  <c r="CL219" i="58"/>
  <c r="CH219" i="58"/>
  <c r="BL215" i="58"/>
  <c r="CK215" i="58"/>
  <c r="CG215" i="58"/>
  <c r="CN215" i="58"/>
  <c r="CJ215" i="58"/>
  <c r="CF215" i="58"/>
  <c r="CM215" i="58"/>
  <c r="CI215" i="58"/>
  <c r="CE215" i="58"/>
  <c r="CL215" i="58"/>
  <c r="CH215" i="58"/>
  <c r="CK211" i="58"/>
  <c r="CG211" i="58"/>
  <c r="CN211" i="58"/>
  <c r="CJ211" i="58"/>
  <c r="CF211" i="58"/>
  <c r="CM211" i="58"/>
  <c r="CI211" i="58"/>
  <c r="CE211" i="58"/>
  <c r="CL211" i="58"/>
  <c r="CH211" i="58"/>
  <c r="BZ207" i="58"/>
  <c r="CK207" i="58"/>
  <c r="CG207" i="58"/>
  <c r="CN207" i="58"/>
  <c r="CJ207" i="58"/>
  <c r="CF207" i="58"/>
  <c r="CM207" i="58"/>
  <c r="CI207" i="58"/>
  <c r="CE207" i="58"/>
  <c r="CL207" i="58"/>
  <c r="CH207" i="58"/>
  <c r="BT203" i="58"/>
  <c r="CK203" i="58"/>
  <c r="CG203" i="58"/>
  <c r="CN203" i="58"/>
  <c r="CJ203" i="58"/>
  <c r="CF203" i="58"/>
  <c r="CM203" i="58"/>
  <c r="CI203" i="58"/>
  <c r="CE203" i="58"/>
  <c r="CL203" i="58"/>
  <c r="CH203" i="58"/>
  <c r="BS199" i="58"/>
  <c r="CK199" i="58"/>
  <c r="CG199" i="58"/>
  <c r="CN199" i="58"/>
  <c r="CJ199" i="58"/>
  <c r="CF199" i="58"/>
  <c r="CM199" i="58"/>
  <c r="CI199" i="58"/>
  <c r="CE199" i="58"/>
  <c r="CL199" i="58"/>
  <c r="CH199" i="58"/>
  <c r="BP195" i="58"/>
  <c r="CN195" i="58"/>
  <c r="CJ195" i="58"/>
  <c r="CF195" i="58"/>
  <c r="CM195" i="58"/>
  <c r="CI195" i="58"/>
  <c r="CE195" i="58"/>
  <c r="CL195" i="58"/>
  <c r="CH195" i="58"/>
  <c r="CK195" i="58"/>
  <c r="CG195" i="58"/>
  <c r="BZ191" i="58"/>
  <c r="CN191" i="58"/>
  <c r="CJ191" i="58"/>
  <c r="CF191" i="58"/>
  <c r="CM191" i="58"/>
  <c r="CI191" i="58"/>
  <c r="CE191" i="58"/>
  <c r="CL191" i="58"/>
  <c r="CH191" i="58"/>
  <c r="CK191" i="58"/>
  <c r="CG191" i="58"/>
  <c r="BM187" i="58"/>
  <c r="CN187" i="58"/>
  <c r="CJ187" i="58"/>
  <c r="CF187" i="58"/>
  <c r="CM187" i="58"/>
  <c r="CI187" i="58"/>
  <c r="CE187" i="58"/>
  <c r="CL187" i="58"/>
  <c r="CH187" i="58"/>
  <c r="CK187" i="58"/>
  <c r="CG187" i="58"/>
  <c r="BL183" i="58"/>
  <c r="CN183" i="58"/>
  <c r="CJ183" i="58"/>
  <c r="CF183" i="58"/>
  <c r="CM183" i="58"/>
  <c r="CI183" i="58"/>
  <c r="CE183" i="58"/>
  <c r="CL183" i="58"/>
  <c r="CH183" i="58"/>
  <c r="CK183" i="58"/>
  <c r="CG183" i="58"/>
  <c r="BV179" i="58"/>
  <c r="CN179" i="58"/>
  <c r="CJ179" i="58"/>
  <c r="CF179" i="58"/>
  <c r="CM179" i="58"/>
  <c r="CI179" i="58"/>
  <c r="CE179" i="58"/>
  <c r="CL179" i="58"/>
  <c r="CH179" i="58"/>
  <c r="CK179" i="58"/>
  <c r="CG179" i="58"/>
  <c r="BM175" i="58"/>
  <c r="CN175" i="58"/>
  <c r="CJ175" i="58"/>
  <c r="CF175" i="58"/>
  <c r="CM175" i="58"/>
  <c r="CI175" i="58"/>
  <c r="CE175" i="58"/>
  <c r="CL175" i="58"/>
  <c r="CH175" i="58"/>
  <c r="CK175" i="58"/>
  <c r="CG175" i="58"/>
  <c r="BQ171" i="58"/>
  <c r="CN171" i="58"/>
  <c r="CJ171" i="58"/>
  <c r="CF171" i="58"/>
  <c r="CM171" i="58"/>
  <c r="CI171" i="58"/>
  <c r="CE171" i="58"/>
  <c r="CL171" i="58"/>
  <c r="CH171" i="58"/>
  <c r="CK171" i="58"/>
  <c r="CG171" i="58"/>
  <c r="BR167" i="58"/>
  <c r="CN167" i="58"/>
  <c r="CJ167" i="58"/>
  <c r="CF167" i="58"/>
  <c r="CM167" i="58"/>
  <c r="CI167" i="58"/>
  <c r="CE167" i="58"/>
  <c r="CL167" i="58"/>
  <c r="CH167" i="58"/>
  <c r="CK167" i="58"/>
  <c r="CG167" i="58"/>
  <c r="BQ163" i="58"/>
  <c r="CN163" i="58"/>
  <c r="CJ163" i="58"/>
  <c r="CF163" i="58"/>
  <c r="CM163" i="58"/>
  <c r="CI163" i="58"/>
  <c r="CE163" i="58"/>
  <c r="CL163" i="58"/>
  <c r="CH163" i="58"/>
  <c r="CK163" i="58"/>
  <c r="CG163" i="58"/>
  <c r="BX159" i="58"/>
  <c r="CM159" i="58"/>
  <c r="CI159" i="58"/>
  <c r="CE159" i="58"/>
  <c r="CL159" i="58"/>
  <c r="CH159" i="58"/>
  <c r="CN159" i="58"/>
  <c r="CJ159" i="58"/>
  <c r="CF159" i="58"/>
  <c r="CK159" i="58"/>
  <c r="CG159" i="58"/>
  <c r="BP174" i="58"/>
  <c r="CL174" i="58"/>
  <c r="CH174" i="58"/>
  <c r="CK174" i="58"/>
  <c r="CG174" i="58"/>
  <c r="CN174" i="58"/>
  <c r="CJ174" i="58"/>
  <c r="CF174" i="58"/>
  <c r="CM174" i="58"/>
  <c r="CI174" i="58"/>
  <c r="CE174" i="58"/>
  <c r="BL170" i="58"/>
  <c r="CL170" i="58"/>
  <c r="CH170" i="58"/>
  <c r="CK170" i="58"/>
  <c r="CG170" i="58"/>
  <c r="CN170" i="58"/>
  <c r="CJ170" i="58"/>
  <c r="CF170" i="58"/>
  <c r="CM170" i="58"/>
  <c r="CI170" i="58"/>
  <c r="CE170" i="58"/>
  <c r="BS166" i="58"/>
  <c r="CL166" i="58"/>
  <c r="CH166" i="58"/>
  <c r="CK166" i="58"/>
  <c r="CG166" i="58"/>
  <c r="CN166" i="58"/>
  <c r="CJ166" i="58"/>
  <c r="CF166" i="58"/>
  <c r="CM166" i="58"/>
  <c r="CI166" i="58"/>
  <c r="CE166" i="58"/>
  <c r="BZ162" i="58"/>
  <c r="CL162" i="58"/>
  <c r="CH162" i="58"/>
  <c r="CK162" i="58"/>
  <c r="CG162" i="58"/>
  <c r="CN162" i="58"/>
  <c r="CJ162" i="58"/>
  <c r="CF162" i="58"/>
  <c r="CM162" i="58"/>
  <c r="CI162" i="58"/>
  <c r="CE162" i="58"/>
  <c r="BU158" i="58"/>
  <c r="CK158" i="58"/>
  <c r="CG158" i="58"/>
  <c r="CN158" i="58"/>
  <c r="CJ158" i="58"/>
  <c r="CF158" i="58"/>
  <c r="CL158" i="58"/>
  <c r="CH158" i="58"/>
  <c r="CI158" i="58"/>
  <c r="CE158" i="58"/>
  <c r="CM158" i="58"/>
  <c r="BU230" i="58"/>
  <c r="BT181" i="58"/>
  <c r="BQ169" i="58"/>
  <c r="BT225" i="58"/>
  <c r="BS233" i="58"/>
  <c r="BL201" i="58"/>
  <c r="BP193" i="58"/>
  <c r="BL161" i="58"/>
  <c r="BT193" i="58"/>
  <c r="BP198" i="58"/>
  <c r="BN169" i="58"/>
  <c r="BW157" i="58"/>
  <c r="BW225" i="58"/>
  <c r="BP162" i="58"/>
  <c r="BV213" i="58"/>
  <c r="BW169" i="58"/>
  <c r="BQ213" i="58"/>
  <c r="BS165" i="58"/>
  <c r="BX182" i="58"/>
  <c r="BX169" i="58"/>
  <c r="BX233" i="58"/>
  <c r="BY237" i="58"/>
  <c r="BZ181" i="58"/>
  <c r="CA249" i="58"/>
  <c r="CA217" i="58"/>
  <c r="BQ253" i="58"/>
  <c r="BU185" i="58"/>
  <c r="CC225" i="58"/>
  <c r="BP189" i="58"/>
  <c r="CC157" i="58"/>
  <c r="BS245" i="58"/>
  <c r="BT213" i="58"/>
  <c r="BQ217" i="58"/>
  <c r="BM193" i="58"/>
  <c r="BS185" i="58"/>
  <c r="BN241" i="58"/>
  <c r="BV214" i="58"/>
  <c r="BP201" i="58"/>
  <c r="BL233" i="58"/>
  <c r="BS177" i="58"/>
  <c r="BO233" i="58"/>
  <c r="BT194" i="58"/>
  <c r="BO173" i="58"/>
  <c r="BL234" i="58"/>
  <c r="BV157" i="58"/>
  <c r="BW253" i="58"/>
  <c r="BS234" i="58"/>
  <c r="BV217" i="58"/>
  <c r="BW201" i="58"/>
  <c r="BX202" i="58"/>
  <c r="BS213" i="58"/>
  <c r="BS173" i="58"/>
  <c r="BX189" i="58"/>
  <c r="BY194" i="58"/>
  <c r="BY165" i="58"/>
  <c r="CA189" i="58"/>
  <c r="CA253" i="58"/>
  <c r="CA229" i="58"/>
  <c r="BQ205" i="58"/>
  <c r="BR161" i="58"/>
  <c r="CC201" i="58"/>
  <c r="BR233" i="58"/>
  <c r="BL221" i="58"/>
  <c r="BR197" i="58"/>
  <c r="AJ219" i="58"/>
  <c r="AJ235" i="58"/>
  <c r="AJ251" i="58"/>
  <c r="AH183" i="58"/>
  <c r="AG251" i="58"/>
  <c r="AG199" i="58"/>
  <c r="AK183" i="58"/>
  <c r="AL199" i="58"/>
  <c r="AN247" i="58"/>
  <c r="AL251" i="58"/>
  <c r="AQ175" i="58"/>
  <c r="AQ195" i="58"/>
  <c r="AQ239" i="58"/>
  <c r="AO156" i="58"/>
  <c r="AQ187" i="58"/>
  <c r="AO199" i="58"/>
  <c r="AL211" i="58"/>
  <c r="AL207" i="58"/>
  <c r="AR231" i="58"/>
  <c r="AR207" i="58"/>
  <c r="AR187" i="58"/>
  <c r="AS191" i="58"/>
  <c r="AJ195" i="58"/>
  <c r="AI251" i="58"/>
  <c r="AJ156" i="58"/>
  <c r="AJ215" i="58"/>
  <c r="AN159" i="58"/>
  <c r="AS163" i="58"/>
  <c r="AR223" i="58"/>
  <c r="AR227" i="58"/>
  <c r="AT215" i="58"/>
  <c r="AT167" i="58"/>
  <c r="AT187" i="58"/>
  <c r="AT207" i="58"/>
  <c r="AT227" i="58"/>
  <c r="AT156" i="58"/>
  <c r="AK191" i="58"/>
  <c r="AV171" i="58"/>
  <c r="AW167" i="58"/>
  <c r="AV187" i="58"/>
  <c r="AV219" i="58"/>
  <c r="AW247" i="58"/>
  <c r="AH207" i="58"/>
  <c r="AX175" i="58"/>
  <c r="BJ199" i="58"/>
  <c r="AP231" i="58"/>
  <c r="AX156" i="58"/>
  <c r="AN179" i="58"/>
  <c r="AP163" i="58"/>
  <c r="AX195" i="58"/>
  <c r="AX227" i="58"/>
  <c r="AY183" i="58"/>
  <c r="AK235" i="58"/>
  <c r="AY179" i="58"/>
  <c r="AG247" i="58"/>
  <c r="AN167" i="58"/>
  <c r="AG167" i="58"/>
  <c r="AL203" i="58"/>
  <c r="AO183" i="58"/>
  <c r="AQ215" i="58"/>
  <c r="AH199" i="58"/>
  <c r="AO159" i="58"/>
  <c r="AO179" i="58"/>
  <c r="AO223" i="58"/>
  <c r="AO243" i="58"/>
  <c r="AO187" i="58"/>
  <c r="AL179" i="58"/>
  <c r="AL183" i="58"/>
  <c r="AN211" i="58"/>
  <c r="AG243" i="58"/>
  <c r="AL231" i="58"/>
  <c r="AR239" i="58"/>
  <c r="AJ183" i="58"/>
  <c r="AR191" i="58"/>
  <c r="AR195" i="58"/>
  <c r="AK156" i="58"/>
  <c r="AR159" i="58"/>
  <c r="AT203" i="58"/>
  <c r="AS231" i="58"/>
  <c r="AU159" i="58"/>
  <c r="AU179" i="58"/>
  <c r="AU195" i="58"/>
  <c r="AU219" i="58"/>
  <c r="AU239" i="58"/>
  <c r="AV167" i="58"/>
  <c r="AV195" i="58"/>
  <c r="AW227" i="58"/>
  <c r="AV247" i="58"/>
  <c r="AH156" i="58"/>
  <c r="AX183" i="58"/>
  <c r="AX215" i="58"/>
  <c r="BJ231" i="58"/>
  <c r="AV156" i="58"/>
  <c r="AI163" i="58"/>
  <c r="BJ171" i="58"/>
  <c r="BJ203" i="58"/>
  <c r="BJ235" i="58"/>
  <c r="AY195" i="58"/>
  <c r="AN187" i="58"/>
  <c r="AK215" i="58"/>
  <c r="AO171" i="58"/>
  <c r="AQ203" i="58"/>
  <c r="AI215" i="58"/>
  <c r="AG235" i="58"/>
  <c r="AQ207" i="58"/>
  <c r="AQ227" i="58"/>
  <c r="AN175" i="58"/>
  <c r="AI175" i="58"/>
  <c r="AR203" i="58"/>
  <c r="AG207" i="58"/>
  <c r="AS247" i="58"/>
  <c r="AG227" i="58"/>
  <c r="AT159" i="58"/>
  <c r="AT179" i="58"/>
  <c r="AT219" i="58"/>
  <c r="AV179" i="58"/>
  <c r="AV227" i="58"/>
  <c r="AN191" i="58"/>
  <c r="AG159" i="58"/>
  <c r="BJ159" i="58"/>
  <c r="F216" i="58"/>
  <c r="G224" i="58"/>
  <c r="J204" i="58"/>
  <c r="J220" i="58"/>
  <c r="B172" i="58"/>
  <c r="J212" i="58"/>
  <c r="S172" i="58"/>
  <c r="K172" i="58"/>
  <c r="G167" i="58"/>
  <c r="E207" i="58"/>
  <c r="B207" i="58"/>
  <c r="J156" i="58"/>
  <c r="C216" i="58"/>
  <c r="B232" i="58"/>
  <c r="C200" i="58"/>
  <c r="G191" i="58"/>
  <c r="I188" i="58"/>
  <c r="E236" i="58"/>
  <c r="D164" i="58"/>
  <c r="F239" i="58"/>
  <c r="L235" i="58"/>
  <c r="L203" i="58"/>
  <c r="L192" i="58"/>
  <c r="L227" i="58"/>
  <c r="L204" i="58"/>
  <c r="M168" i="58"/>
  <c r="N187" i="58"/>
  <c r="M240" i="58"/>
  <c r="O215" i="58"/>
  <c r="O183" i="58"/>
  <c r="C251" i="58"/>
  <c r="Q160" i="58"/>
  <c r="Q203" i="58"/>
  <c r="AE212" i="58"/>
  <c r="H208" i="58"/>
  <c r="T220" i="58"/>
  <c r="F224" i="58"/>
  <c r="J184" i="58"/>
  <c r="M188" i="58"/>
  <c r="N204" i="58"/>
  <c r="B220" i="58"/>
  <c r="O172" i="58"/>
  <c r="Q172" i="58"/>
  <c r="Q196" i="58"/>
  <c r="D156" i="58"/>
  <c r="E215" i="58"/>
  <c r="B208" i="58"/>
  <c r="D191" i="58"/>
  <c r="C184" i="58"/>
  <c r="G195" i="58"/>
  <c r="G236" i="58"/>
  <c r="B167" i="58"/>
  <c r="L251" i="58"/>
  <c r="J219" i="58"/>
  <c r="G188" i="58"/>
  <c r="M247" i="58"/>
  <c r="M215" i="58"/>
  <c r="M160" i="58"/>
  <c r="N223" i="58"/>
  <c r="I196" i="58"/>
  <c r="P211" i="58"/>
  <c r="Q195" i="58"/>
  <c r="R228" i="58"/>
  <c r="H211" i="58"/>
  <c r="H163" i="58"/>
  <c r="I247" i="58"/>
  <c r="B239" i="58"/>
  <c r="J215" i="58"/>
  <c r="G247" i="58"/>
  <c r="AK162" i="58"/>
  <c r="AL226" i="58"/>
  <c r="AH182" i="58"/>
  <c r="AL230" i="58"/>
  <c r="AJ250" i="58"/>
  <c r="AH202" i="58"/>
  <c r="J239" i="58"/>
  <c r="AI254" i="58"/>
  <c r="AJ174" i="58"/>
  <c r="AJ254" i="58"/>
  <c r="AH238" i="58"/>
  <c r="AI238" i="58"/>
  <c r="AI174" i="58"/>
  <c r="AO206" i="58"/>
  <c r="AQ178" i="58"/>
  <c r="AG194" i="58"/>
  <c r="AH242" i="58"/>
  <c r="BT189" i="58"/>
  <c r="BT237" i="58"/>
  <c r="BQ201" i="58"/>
  <c r="BM201" i="58"/>
  <c r="BL193" i="58"/>
  <c r="BT177" i="58"/>
  <c r="BT241" i="58"/>
  <c r="BS201" i="58"/>
  <c r="BO209" i="58"/>
  <c r="BN209" i="58"/>
  <c r="BN249" i="58"/>
  <c r="BP177" i="58"/>
  <c r="BP217" i="58"/>
  <c r="BP249" i="58"/>
  <c r="BL169" i="58"/>
  <c r="BT233" i="58"/>
  <c r="BO169" i="58"/>
  <c r="BO201" i="58"/>
  <c r="BM161" i="58"/>
  <c r="BL225" i="58"/>
  <c r="E187" i="58"/>
  <c r="I207" i="58"/>
  <c r="C163" i="58"/>
  <c r="AO246" i="58"/>
  <c r="AH214" i="58"/>
  <c r="AR186" i="58"/>
  <c r="BO205" i="58"/>
  <c r="BM205" i="58"/>
  <c r="BM229" i="58"/>
  <c r="BW161" i="58"/>
  <c r="BW221" i="58"/>
  <c r="BV253" i="58"/>
  <c r="BW241" i="58"/>
  <c r="BW197" i="58"/>
  <c r="BL229" i="58"/>
  <c r="BW245" i="58"/>
  <c r="BW209" i="58"/>
  <c r="BX197" i="58"/>
  <c r="M203" i="58"/>
  <c r="M243" i="58"/>
  <c r="BX217" i="58"/>
  <c r="BX237" i="58"/>
  <c r="AR178" i="58"/>
  <c r="C179" i="58"/>
  <c r="N227" i="58"/>
  <c r="AS198" i="58"/>
  <c r="AS234" i="58"/>
  <c r="BX177" i="58"/>
  <c r="BX201" i="58"/>
  <c r="BX249" i="58"/>
  <c r="BY213" i="58"/>
  <c r="BY241" i="58"/>
  <c r="O159" i="58"/>
  <c r="O191" i="58"/>
  <c r="O251" i="58"/>
  <c r="AI198" i="58"/>
  <c r="BZ169" i="58"/>
  <c r="CA193" i="58"/>
  <c r="BZ225" i="58"/>
  <c r="AV162" i="58"/>
  <c r="AU198" i="58"/>
  <c r="P227" i="58"/>
  <c r="AW170" i="58"/>
  <c r="CA173" i="58"/>
  <c r="CA237" i="58"/>
  <c r="H207" i="58"/>
  <c r="AX186" i="58"/>
  <c r="AP218" i="58"/>
  <c r="AW250" i="58"/>
  <c r="AW158" i="58"/>
  <c r="AW190" i="58"/>
  <c r="AW222" i="58"/>
  <c r="BL237" i="58"/>
  <c r="BL173" i="58"/>
  <c r="CB169" i="58"/>
  <c r="CB185" i="58"/>
  <c r="BR209" i="58"/>
  <c r="CO225" i="58"/>
  <c r="CO241" i="58"/>
  <c r="BM173" i="58"/>
  <c r="BN253" i="58"/>
  <c r="CO157" i="58"/>
  <c r="CO229" i="58"/>
  <c r="K227" i="58"/>
  <c r="AM206" i="58"/>
  <c r="CD193" i="58"/>
  <c r="G186" i="58"/>
  <c r="J163" i="58"/>
  <c r="E239" i="58"/>
  <c r="D239" i="58"/>
  <c r="J175" i="58"/>
  <c r="G235" i="58"/>
  <c r="D187" i="58"/>
  <c r="C195" i="58"/>
  <c r="AO178" i="58"/>
  <c r="AO210" i="58"/>
  <c r="AO234" i="58"/>
  <c r="AK226" i="58"/>
  <c r="AG226" i="58"/>
  <c r="AI162" i="58"/>
  <c r="AH178" i="58"/>
  <c r="AL194" i="58"/>
  <c r="AL158" i="58"/>
  <c r="AN166" i="58"/>
  <c r="AL190" i="58"/>
  <c r="AN198" i="58"/>
  <c r="AL214" i="58"/>
  <c r="AL246" i="58"/>
  <c r="AJ186" i="58"/>
  <c r="AK186" i="58"/>
  <c r="AK250" i="58"/>
  <c r="AN162" i="58"/>
  <c r="AN218" i="58"/>
  <c r="AN250" i="58"/>
  <c r="E243" i="58"/>
  <c r="J183" i="58"/>
  <c r="I243" i="58"/>
  <c r="J223" i="58"/>
  <c r="AJ162" i="58"/>
  <c r="AK190" i="58"/>
  <c r="AG206" i="58"/>
  <c r="AJ206" i="58"/>
  <c r="J171" i="58"/>
  <c r="D183" i="58"/>
  <c r="E191" i="58"/>
  <c r="E247" i="58"/>
  <c r="B175" i="58"/>
  <c r="J159" i="58"/>
  <c r="G156" i="58"/>
  <c r="I223" i="58"/>
  <c r="D203" i="58"/>
  <c r="I195" i="58"/>
  <c r="F247" i="58"/>
  <c r="D227" i="58"/>
  <c r="AO186" i="58"/>
  <c r="AO218" i="58"/>
  <c r="AO242" i="58"/>
  <c r="AK178" i="58"/>
  <c r="AG170" i="58"/>
  <c r="AH170" i="58"/>
  <c r="AL178" i="58"/>
  <c r="AN194" i="58"/>
  <c r="AN226" i="58"/>
  <c r="AN158" i="58"/>
  <c r="AH174" i="58"/>
  <c r="AL182" i="58"/>
  <c r="AN190" i="58"/>
  <c r="AH206" i="58"/>
  <c r="AN214" i="58"/>
  <c r="AN230" i="58"/>
  <c r="AN246" i="58"/>
  <c r="AJ202" i="58"/>
  <c r="AK202" i="58"/>
  <c r="AG210" i="58"/>
  <c r="AL234" i="58"/>
  <c r="L231" i="58"/>
  <c r="L156" i="58"/>
  <c r="L187" i="58"/>
  <c r="J243" i="58"/>
  <c r="AJ194" i="58"/>
  <c r="AG222" i="58"/>
  <c r="AG158" i="58"/>
  <c r="AJ222" i="58"/>
  <c r="AI222" i="58"/>
  <c r="AO158" i="58"/>
  <c r="AO222" i="58"/>
  <c r="BT157" i="58"/>
  <c r="BT205" i="58"/>
  <c r="BT245" i="58"/>
  <c r="BQ185" i="58"/>
  <c r="BQ249" i="58"/>
  <c r="BM209" i="58"/>
  <c r="BT185" i="58"/>
  <c r="BT249" i="58"/>
  <c r="BS217" i="58"/>
  <c r="BM169" i="58"/>
  <c r="BN193" i="58"/>
  <c r="BP185" i="58"/>
  <c r="BP225" i="58"/>
  <c r="BM177" i="58"/>
  <c r="BS169" i="58"/>
  <c r="BO177" i="58"/>
  <c r="BO225" i="58"/>
  <c r="BN225" i="58"/>
  <c r="BL177" i="58"/>
  <c r="L159" i="58"/>
  <c r="M219" i="58"/>
  <c r="G159" i="58"/>
  <c r="AQ166" i="58"/>
  <c r="AQ222" i="58"/>
  <c r="BO165" i="58"/>
  <c r="BO229" i="58"/>
  <c r="BM237" i="58"/>
  <c r="BW189" i="58"/>
  <c r="BV221" i="58"/>
  <c r="BW173" i="58"/>
  <c r="BV197" i="58"/>
  <c r="BN197" i="58"/>
  <c r="BW185" i="58"/>
  <c r="BW249" i="58"/>
  <c r="BW165" i="58"/>
  <c r="M211" i="58"/>
  <c r="BX221" i="58"/>
  <c r="BX241" i="58"/>
  <c r="BP173" i="58"/>
  <c r="F183" i="58"/>
  <c r="BX157" i="58"/>
  <c r="N159" i="58"/>
  <c r="N179" i="58"/>
  <c r="O195" i="58"/>
  <c r="O247" i="58"/>
  <c r="AT158" i="58"/>
  <c r="AT206" i="58"/>
  <c r="BX181" i="58"/>
  <c r="BX209" i="58"/>
  <c r="BX253" i="58"/>
  <c r="BY157" i="58"/>
  <c r="BY217" i="58"/>
  <c r="O171" i="58"/>
  <c r="O207" i="58"/>
  <c r="B219" i="58"/>
  <c r="BZ177" i="58"/>
  <c r="CA201" i="58"/>
  <c r="BZ245" i="58"/>
  <c r="P247" i="58"/>
  <c r="CA197" i="58"/>
  <c r="S195" i="58"/>
  <c r="BQ189" i="58"/>
  <c r="BN245" i="58"/>
  <c r="CO161" i="58"/>
  <c r="CO177" i="58"/>
  <c r="BR193" i="58"/>
  <c r="CO209" i="58"/>
  <c r="CB225" i="58"/>
  <c r="BU249" i="58"/>
  <c r="BM213" i="58"/>
  <c r="BL181" i="58"/>
  <c r="BR165" i="58"/>
  <c r="K194" i="58"/>
  <c r="T210" i="58"/>
  <c r="T226" i="58"/>
  <c r="K242" i="58"/>
  <c r="G178" i="58"/>
  <c r="B174" i="58"/>
  <c r="F190" i="58"/>
  <c r="D166" i="58"/>
  <c r="H205" i="58"/>
  <c r="AG236" i="58"/>
  <c r="AK196" i="58"/>
  <c r="AN193" i="58"/>
  <c r="AJ181" i="58"/>
  <c r="AH225" i="58"/>
  <c r="AG229" i="58"/>
  <c r="AG225" i="58"/>
  <c r="AI209" i="58"/>
  <c r="AQ189" i="58"/>
  <c r="AQ221" i="58"/>
  <c r="AQ253" i="58"/>
  <c r="AN229" i="58"/>
  <c r="AH229" i="58"/>
  <c r="AK209" i="58"/>
  <c r="AH241" i="58"/>
  <c r="AH209" i="58"/>
  <c r="AQ213" i="58"/>
  <c r="AO229" i="58"/>
  <c r="AQ241" i="58"/>
  <c r="AL217" i="58"/>
  <c r="AG161" i="58"/>
  <c r="AR209" i="58"/>
  <c r="AR161" i="58"/>
  <c r="AN249" i="58"/>
  <c r="AK189" i="58"/>
  <c r="AK221" i="58"/>
  <c r="AI249" i="58"/>
  <c r="AH245" i="58"/>
  <c r="AI189" i="58"/>
  <c r="AR173" i="58"/>
  <c r="AS201" i="58"/>
  <c r="AS241" i="58"/>
  <c r="AR189" i="58"/>
  <c r="AS193" i="58"/>
  <c r="AS197" i="58"/>
  <c r="AR245" i="58"/>
  <c r="AR249" i="58"/>
  <c r="AI253" i="58"/>
  <c r="AJ157" i="58"/>
  <c r="AR165" i="58"/>
  <c r="AN213" i="58"/>
  <c r="AJ217" i="58"/>
  <c r="AH221" i="58"/>
  <c r="AS225" i="58"/>
  <c r="AU228" i="58"/>
  <c r="AT161" i="58"/>
  <c r="AT169" i="58"/>
  <c r="AT181" i="58"/>
  <c r="AT189" i="58"/>
  <c r="AT197" i="58"/>
  <c r="AT205" i="58"/>
  <c r="AT217" i="58"/>
  <c r="AT225" i="58"/>
  <c r="AT233" i="58"/>
  <c r="AT241" i="58"/>
  <c r="AT249" i="58"/>
  <c r="AN217" i="58"/>
  <c r="AJ169" i="58"/>
  <c r="AJ185" i="58"/>
  <c r="AJ237" i="58"/>
  <c r="AU209" i="58"/>
  <c r="AW157" i="58"/>
  <c r="AW165" i="58"/>
  <c r="AW173" i="58"/>
  <c r="AW185" i="58"/>
  <c r="AW193" i="58"/>
  <c r="AW201" i="58"/>
  <c r="AW213" i="58"/>
  <c r="AW221" i="58"/>
  <c r="AW229" i="58"/>
  <c r="AW237" i="58"/>
  <c r="AW245" i="58"/>
  <c r="AW253" i="58"/>
  <c r="AX157" i="58"/>
  <c r="AP161" i="58"/>
  <c r="BJ165" i="58"/>
  <c r="AX173" i="58"/>
  <c r="AP177" i="58"/>
  <c r="AP181" i="58"/>
  <c r="BJ185" i="58"/>
  <c r="AX193" i="58"/>
  <c r="AP197" i="58"/>
  <c r="BJ201" i="58"/>
  <c r="AX209" i="58"/>
  <c r="AX213" i="58"/>
  <c r="AP217" i="58"/>
  <c r="BJ221" i="58"/>
  <c r="AX229" i="58"/>
  <c r="AP233" i="58"/>
  <c r="BJ237" i="58"/>
  <c r="AX245" i="58"/>
  <c r="AP249" i="58"/>
  <c r="BJ253" i="58"/>
  <c r="AY161" i="58"/>
  <c r="AY169" i="58"/>
  <c r="AY177" i="58"/>
  <c r="AY185" i="58"/>
  <c r="AY193" i="58"/>
  <c r="AY201" i="58"/>
  <c r="AY209" i="58"/>
  <c r="AY217" i="58"/>
  <c r="AY225" i="58"/>
  <c r="AY233" i="58"/>
  <c r="AY241" i="58"/>
  <c r="AY249" i="58"/>
  <c r="AI197" i="58"/>
  <c r="AG205" i="58"/>
  <c r="AJ205" i="58"/>
  <c r="AK169" i="58"/>
  <c r="AG157" i="58"/>
  <c r="AI201" i="58"/>
  <c r="AH237" i="58"/>
  <c r="AG249" i="58"/>
  <c r="AH204" i="58"/>
  <c r="AN168" i="58"/>
  <c r="AI216" i="58"/>
  <c r="AJ197" i="58"/>
  <c r="AG213" i="58"/>
  <c r="AN209" i="58"/>
  <c r="AI241" i="58"/>
  <c r="AO157" i="58"/>
  <c r="AO173" i="58"/>
  <c r="AO205" i="58"/>
  <c r="AO237" i="58"/>
  <c r="AO161" i="58"/>
  <c r="AN197" i="58"/>
  <c r="AL241" i="58"/>
  <c r="AN241" i="58"/>
  <c r="AK193" i="58"/>
  <c r="AG209" i="58"/>
  <c r="AI161" i="58"/>
  <c r="AI193" i="58"/>
  <c r="AO169" i="58"/>
  <c r="AO185" i="58"/>
  <c r="AO201" i="58"/>
  <c r="AO217" i="58"/>
  <c r="AO233" i="58"/>
  <c r="AO249" i="58"/>
  <c r="AO165" i="58"/>
  <c r="AO181" i="58"/>
  <c r="AO197" i="58"/>
  <c r="AQ229" i="58"/>
  <c r="AO245" i="58"/>
  <c r="AO193" i="58"/>
  <c r="AO225" i="58"/>
  <c r="AL157" i="58"/>
  <c r="AL253" i="58"/>
  <c r="AI157" i="58"/>
  <c r="AH213" i="58"/>
  <c r="AN221" i="58"/>
  <c r="AK185" i="58"/>
  <c r="AK217" i="58"/>
  <c r="AI213" i="58"/>
  <c r="AL213" i="58"/>
  <c r="AQ236" i="58"/>
  <c r="AS173" i="58"/>
  <c r="AR205" i="58"/>
  <c r="AR233" i="58"/>
  <c r="AR181" i="58"/>
  <c r="AR185" i="58"/>
  <c r="AS189" i="58"/>
  <c r="AL197" i="58"/>
  <c r="AS245" i="58"/>
  <c r="AS249" i="58"/>
  <c r="AG253" i="58"/>
  <c r="AR157" i="58"/>
  <c r="AS161" i="58"/>
  <c r="AS165" i="58"/>
  <c r="AG217" i="58"/>
  <c r="AR221" i="58"/>
  <c r="AJ225" i="58"/>
  <c r="AR229" i="58"/>
  <c r="AS177" i="58"/>
  <c r="AU161" i="58"/>
  <c r="AU169" i="58"/>
  <c r="AU181" i="58"/>
  <c r="AU189" i="58"/>
  <c r="AU197" i="58"/>
  <c r="AU205" i="58"/>
  <c r="AU217" i="58"/>
  <c r="AU225" i="58"/>
  <c r="AU233" i="58"/>
  <c r="AU241" i="58"/>
  <c r="AU249" i="58"/>
  <c r="AN201" i="58"/>
  <c r="AL173" i="58"/>
  <c r="AK205" i="58"/>
  <c r="AL233" i="58"/>
  <c r="AV209" i="58"/>
  <c r="AV161" i="58"/>
  <c r="AV169" i="58"/>
  <c r="AV181" i="58"/>
  <c r="AV189" i="58"/>
  <c r="AV197" i="58"/>
  <c r="AV205" i="58"/>
  <c r="AV217" i="58"/>
  <c r="AV225" i="58"/>
  <c r="AV233" i="58"/>
  <c r="AV241" i="58"/>
  <c r="AV249" i="58"/>
  <c r="AX161" i="58"/>
  <c r="AP165" i="58"/>
  <c r="BJ169" i="58"/>
  <c r="AX177" i="58"/>
  <c r="AX181" i="58"/>
  <c r="AP185" i="58"/>
  <c r="BJ189" i="58"/>
  <c r="AX197" i="58"/>
  <c r="AP201" i="58"/>
  <c r="BJ205" i="58"/>
  <c r="AW209" i="58"/>
  <c r="AX217" i="58"/>
  <c r="AP221" i="58"/>
  <c r="BJ225" i="58"/>
  <c r="AX233" i="58"/>
  <c r="AP237" i="58"/>
  <c r="BJ241" i="58"/>
  <c r="AX249" i="58"/>
  <c r="AP253" i="58"/>
  <c r="AP200" i="58"/>
  <c r="AM161" i="58"/>
  <c r="AM169" i="58"/>
  <c r="AM177" i="58"/>
  <c r="AM193" i="58"/>
  <c r="AM201" i="58"/>
  <c r="AM209" i="58"/>
  <c r="AM217" i="58"/>
  <c r="AM233" i="58"/>
  <c r="AM241" i="58"/>
  <c r="AM249" i="58"/>
  <c r="AK173" i="58"/>
  <c r="AH233" i="58"/>
  <c r="AG169" i="58"/>
  <c r="AG237" i="58"/>
  <c r="BL252" i="58"/>
  <c r="BR252" i="58"/>
  <c r="BW252" i="58"/>
  <c r="BV252" i="58"/>
  <c r="BM252" i="58"/>
  <c r="CC252" i="58"/>
  <c r="BZ252" i="58"/>
  <c r="BR248" i="58"/>
  <c r="BM248" i="58"/>
  <c r="BY248" i="58"/>
  <c r="BW248" i="58"/>
  <c r="CD248" i="58"/>
  <c r="CC248" i="58"/>
  <c r="BR244" i="58"/>
  <c r="CA244" i="58"/>
  <c r="BX244" i="58"/>
  <c r="CD244" i="58"/>
  <c r="CC244" i="58"/>
  <c r="BN244" i="58"/>
  <c r="BZ244" i="58"/>
  <c r="CD240" i="58"/>
  <c r="BR240" i="58"/>
  <c r="CB240" i="58"/>
  <c r="BY240" i="58"/>
  <c r="BP240" i="58"/>
  <c r="BQ240" i="58"/>
  <c r="BV240" i="58"/>
  <c r="CC240" i="58"/>
  <c r="CA240" i="58"/>
  <c r="CD236" i="58"/>
  <c r="CB236" i="58"/>
  <c r="CC236" i="58"/>
  <c r="BZ236" i="58"/>
  <c r="BS236" i="58"/>
  <c r="BL236" i="58"/>
  <c r="BN236" i="58"/>
  <c r="BV236" i="58"/>
  <c r="BU236" i="58"/>
  <c r="CO232" i="58"/>
  <c r="BM232" i="58"/>
  <c r="BO232" i="58"/>
  <c r="BX232" i="58"/>
  <c r="BU232" i="58"/>
  <c r="BN232" i="58"/>
  <c r="BZ232" i="58"/>
  <c r="CO228" i="58"/>
  <c r="BY228" i="58"/>
  <c r="BR228" i="58"/>
  <c r="CB228" i="58"/>
  <c r="BM228" i="58"/>
  <c r="BP224" i="58"/>
  <c r="BU224" i="58"/>
  <c r="CB224" i="58"/>
  <c r="BO224" i="58"/>
  <c r="BX224" i="58"/>
  <c r="BV224" i="58"/>
  <c r="BR224" i="58"/>
  <c r="CA224" i="58"/>
  <c r="BZ224" i="58"/>
  <c r="BR220" i="58"/>
  <c r="BM220" i="58"/>
  <c r="BY220" i="58"/>
  <c r="BW220" i="58"/>
  <c r="BQ220" i="58"/>
  <c r="CB220" i="58"/>
  <c r="CC220" i="58"/>
  <c r="CA220" i="58"/>
  <c r="BO216" i="58"/>
  <c r="CC216" i="58"/>
  <c r="CA216" i="58"/>
  <c r="BY216" i="58"/>
  <c r="BS216" i="58"/>
  <c r="CD216" i="58"/>
  <c r="BM216" i="58"/>
  <c r="CO216" i="58"/>
  <c r="CC212" i="58"/>
  <c r="BX212" i="58"/>
  <c r="BL212" i="58"/>
  <c r="BV212" i="58"/>
  <c r="BN212" i="58"/>
  <c r="CD212" i="58"/>
  <c r="BU212" i="58"/>
  <c r="BS212" i="58"/>
  <c r="BZ212" i="58"/>
  <c r="CD208" i="58"/>
  <c r="CC208" i="58"/>
  <c r="CB208" i="58"/>
  <c r="BY208" i="58"/>
  <c r="BW208" i="58"/>
  <c r="BQ208" i="58"/>
  <c r="BV208" i="58"/>
  <c r="CO208" i="58"/>
  <c r="CA208" i="58"/>
  <c r="CD204" i="58"/>
  <c r="CC204" i="58"/>
  <c r="BS204" i="58"/>
  <c r="BQ204" i="58"/>
  <c r="BT204" i="58"/>
  <c r="BL204" i="58"/>
  <c r="BU204" i="58"/>
  <c r="CB204" i="58"/>
  <c r="BZ204" i="58"/>
  <c r="CO200" i="58"/>
  <c r="BY200" i="58"/>
  <c r="BN200" i="58"/>
  <c r="BU200" i="58"/>
  <c r="BM200" i="58"/>
  <c r="BU196" i="58"/>
  <c r="BM196" i="58"/>
  <c r="BN196" i="58"/>
  <c r="BO196" i="58"/>
  <c r="BR196" i="58"/>
  <c r="BR192" i="58"/>
  <c r="CA192" i="58"/>
  <c r="BP192" i="58"/>
  <c r="BV192" i="58"/>
  <c r="BN192" i="58"/>
  <c r="BQ192" i="58"/>
  <c r="CC192" i="58"/>
  <c r="BO192" i="58"/>
  <c r="BZ192" i="58"/>
  <c r="BR188" i="58"/>
  <c r="CB188" i="58"/>
  <c r="BY188" i="58"/>
  <c r="BS188" i="58"/>
  <c r="BO188" i="58"/>
  <c r="CC188" i="58"/>
  <c r="CA188" i="58"/>
  <c r="BL188" i="58"/>
  <c r="BM188" i="58"/>
  <c r="BO184" i="58"/>
  <c r="CC184" i="58"/>
  <c r="CB184" i="58"/>
  <c r="BL184" i="58"/>
  <c r="CD184" i="58"/>
  <c r="BU184" i="58"/>
  <c r="CA184" i="58"/>
  <c r="BZ184" i="58"/>
  <c r="CO180" i="58"/>
  <c r="BY180" i="58"/>
  <c r="BV180" i="58"/>
  <c r="CD180" i="58"/>
  <c r="BU180" i="58"/>
  <c r="CB180" i="58"/>
  <c r="BS180" i="58"/>
  <c r="CD176" i="58"/>
  <c r="BU176" i="58"/>
  <c r="BM176" i="58"/>
  <c r="BQ176" i="58"/>
  <c r="BV176" i="58"/>
  <c r="CO176" i="58"/>
  <c r="CD172" i="58"/>
  <c r="CO172" i="58"/>
  <c r="BS172" i="58"/>
  <c r="BY172" i="58"/>
  <c r="BQ172" i="58"/>
  <c r="BO172" i="58"/>
  <c r="BN172" i="58"/>
  <c r="BM172" i="58"/>
  <c r="BU172" i="58"/>
  <c r="BP168" i="58"/>
  <c r="BU168" i="58"/>
  <c r="CB168" i="58"/>
  <c r="CO168" i="58"/>
  <c r="CA168" i="58"/>
  <c r="BS168" i="58"/>
  <c r="BQ168" i="58"/>
  <c r="CD164" i="58"/>
  <c r="BU164" i="58"/>
  <c r="BQ164" i="58"/>
  <c r="CA164" i="58"/>
  <c r="BX164" i="58"/>
  <c r="BV164" i="58"/>
  <c r="BR164" i="58"/>
  <c r="BZ164" i="58"/>
  <c r="BR160" i="58"/>
  <c r="CB160" i="58"/>
  <c r="BQ160" i="58"/>
  <c r="BY160" i="58"/>
  <c r="BW160" i="58"/>
  <c r="BV160" i="58"/>
  <c r="BP160" i="58"/>
  <c r="CC160" i="58"/>
  <c r="BL160" i="58"/>
  <c r="CA160" i="58"/>
  <c r="BP164" i="58"/>
  <c r="BP204" i="58"/>
  <c r="BP228" i="58"/>
  <c r="BM244" i="58"/>
  <c r="BL196" i="58"/>
  <c r="BN220" i="58"/>
  <c r="BT176" i="58"/>
  <c r="BV200" i="58"/>
  <c r="BT216" i="58"/>
  <c r="BT240" i="58"/>
  <c r="BV172" i="58"/>
  <c r="BT196" i="58"/>
  <c r="BT236" i="58"/>
  <c r="BT188" i="58"/>
  <c r="BS184" i="58"/>
  <c r="BQ184" i="58"/>
  <c r="BN184" i="58"/>
  <c r="BO164" i="58"/>
  <c r="BW196" i="58"/>
  <c r="BO180" i="58"/>
  <c r="BS176" i="58"/>
  <c r="BP176" i="58"/>
  <c r="BQ236" i="58"/>
  <c r="BN176" i="58"/>
  <c r="BO208" i="58"/>
  <c r="BW236" i="58"/>
  <c r="BW168" i="58"/>
  <c r="BW224" i="58"/>
  <c r="BX240" i="58"/>
  <c r="BX180" i="58"/>
  <c r="BQ188" i="58"/>
  <c r="BS192" i="58"/>
  <c r="BP200" i="58"/>
  <c r="BX204" i="58"/>
  <c r="BN248" i="58"/>
  <c r="BX252" i="58"/>
  <c r="BY164" i="58"/>
  <c r="BX220" i="58"/>
  <c r="BY168" i="58"/>
  <c r="BZ180" i="58"/>
  <c r="BZ200" i="58"/>
  <c r="BZ216" i="58"/>
  <c r="BZ240" i="58"/>
  <c r="BS220" i="58"/>
  <c r="BZ220" i="58"/>
  <c r="BS160" i="58"/>
  <c r="BL248" i="58"/>
  <c r="CA200" i="58"/>
  <c r="CA252" i="58"/>
  <c r="BN216" i="58"/>
  <c r="CB216" i="58"/>
  <c r="BO168" i="58"/>
  <c r="BN164" i="58"/>
  <c r="CA212" i="58"/>
  <c r="CO164" i="58"/>
  <c r="CC172" i="58"/>
  <c r="CC180" i="58"/>
  <c r="BR184" i="58"/>
  <c r="BU192" i="58"/>
  <c r="CC200" i="58"/>
  <c r="BR204" i="58"/>
  <c r="BR212" i="58"/>
  <c r="CO220" i="58"/>
  <c r="BU228" i="58"/>
  <c r="BP232" i="58"/>
  <c r="BU240" i="58"/>
  <c r="BU248" i="58"/>
  <c r="BL168" i="58"/>
  <c r="BM168" i="58"/>
  <c r="CD196" i="58"/>
  <c r="CD168" i="58"/>
  <c r="CD232" i="58"/>
  <c r="BP180" i="58"/>
  <c r="BP220" i="58"/>
  <c r="BP244" i="58"/>
  <c r="BM204" i="58"/>
  <c r="BL244" i="58"/>
  <c r="BT168" i="58"/>
  <c r="BT192" i="58"/>
  <c r="BV216" i="58"/>
  <c r="BT232" i="58"/>
  <c r="BT164" i="58"/>
  <c r="BV196" i="58"/>
  <c r="BT220" i="58"/>
  <c r="BT252" i="58"/>
  <c r="BO204" i="58"/>
  <c r="BV188" i="58"/>
  <c r="BT228" i="58"/>
  <c r="BQ216" i="58"/>
  <c r="BM208" i="58"/>
  <c r="BL240" i="58"/>
  <c r="BW164" i="58"/>
  <c r="BW180" i="58"/>
  <c r="BO212" i="58"/>
  <c r="BW172" i="58"/>
  <c r="BS240" i="58"/>
  <c r="BP216" i="58"/>
  <c r="BL176" i="58"/>
  <c r="BM184" i="58"/>
  <c r="BN204" i="58"/>
  <c r="BO220" i="58"/>
  <c r="BX168" i="58"/>
  <c r="BW176" i="58"/>
  <c r="BW216" i="58"/>
  <c r="BW232" i="58"/>
  <c r="BW184" i="58"/>
  <c r="BL192" i="58"/>
  <c r="BQ244" i="58"/>
  <c r="BS252" i="58"/>
  <c r="BX196" i="58"/>
  <c r="BZ168" i="58"/>
  <c r="BY176" i="58"/>
  <c r="BY192" i="58"/>
  <c r="BY212" i="58"/>
  <c r="BY232" i="58"/>
  <c r="BY252" i="58"/>
  <c r="BS200" i="58"/>
  <c r="BL224" i="58"/>
  <c r="BM164" i="58"/>
  <c r="CB200" i="58"/>
  <c r="CB252" i="58"/>
  <c r="BN224" i="58"/>
  <c r="CA204" i="58"/>
  <c r="BS224" i="58"/>
  <c r="BM192" i="58"/>
  <c r="CB212" i="58"/>
  <c r="CC164" i="58"/>
  <c r="BR168" i="58"/>
  <c r="BR176" i="58"/>
  <c r="CO184" i="58"/>
  <c r="CO192" i="58"/>
  <c r="CB196" i="58"/>
  <c r="CO204" i="58"/>
  <c r="CO212" i="58"/>
  <c r="BU220" i="58"/>
  <c r="CC228" i="58"/>
  <c r="BR232" i="58"/>
  <c r="CO240" i="58"/>
  <c r="CO248" i="58"/>
  <c r="BQ228" i="58"/>
  <c r="BO160" i="58"/>
  <c r="CD188" i="58"/>
  <c r="CD252" i="58"/>
  <c r="CD224" i="58"/>
  <c r="BT165" i="58"/>
  <c r="BT229" i="58"/>
  <c r="BQ161" i="58"/>
  <c r="BQ177" i="58"/>
  <c r="BQ193" i="58"/>
  <c r="BQ209" i="58"/>
  <c r="BQ225" i="58"/>
  <c r="BQ241" i="58"/>
  <c r="BM185" i="58"/>
  <c r="BM233" i="58"/>
  <c r="BN233" i="58"/>
  <c r="BT169" i="58"/>
  <c r="BT217" i="58"/>
  <c r="BS161" i="58"/>
  <c r="BS209" i="58"/>
  <c r="BO161" i="58"/>
  <c r="BL217" i="58"/>
  <c r="BN177" i="58"/>
  <c r="BP161" i="58"/>
  <c r="BP209" i="58"/>
  <c r="BP233" i="58"/>
  <c r="BS241" i="58"/>
  <c r="BO185" i="58"/>
  <c r="BO217" i="58"/>
  <c r="BO249" i="58"/>
  <c r="BN185" i="58"/>
  <c r="BV161" i="58"/>
  <c r="BV189" i="58"/>
  <c r="BV173" i="58"/>
  <c r="BV205" i="58"/>
  <c r="BV241" i="58"/>
  <c r="BW233" i="58"/>
  <c r="BN229" i="58"/>
  <c r="BQ165" i="58"/>
  <c r="BQ229" i="58"/>
  <c r="BW237" i="58"/>
  <c r="BM221" i="58"/>
  <c r="BX161" i="58"/>
  <c r="BX185" i="58"/>
  <c r="BX205" i="58"/>
  <c r="BY173" i="58"/>
  <c r="BY221" i="58"/>
  <c r="BZ233" i="58"/>
  <c r="CA157" i="58"/>
  <c r="CA213" i="58"/>
  <c r="BQ221" i="58"/>
  <c r="BN173" i="58"/>
  <c r="O252" i="58"/>
  <c r="M252" i="58"/>
  <c r="R252" i="58"/>
  <c r="N252" i="58"/>
  <c r="D248" i="58"/>
  <c r="C248" i="58"/>
  <c r="P248" i="58"/>
  <c r="Q240" i="58"/>
  <c r="G240" i="58"/>
  <c r="P240" i="58"/>
  <c r="O232" i="58"/>
  <c r="N232" i="58"/>
  <c r="E232" i="58"/>
  <c r="H232" i="58"/>
  <c r="M232" i="58"/>
  <c r="AE224" i="58"/>
  <c r="B224" i="58"/>
  <c r="C224" i="58"/>
  <c r="Q216" i="58"/>
  <c r="B216" i="58"/>
  <c r="I216" i="58"/>
  <c r="T216" i="58"/>
  <c r="E216" i="58"/>
  <c r="P216" i="58"/>
  <c r="F208" i="58"/>
  <c r="E208" i="58"/>
  <c r="I208" i="58"/>
  <c r="P208" i="58"/>
  <c r="N208" i="58"/>
  <c r="J200" i="58"/>
  <c r="S200" i="58"/>
  <c r="Q200" i="58"/>
  <c r="P200" i="58"/>
  <c r="S192" i="58"/>
  <c r="M192" i="58"/>
  <c r="F192" i="58"/>
  <c r="E192" i="58"/>
  <c r="P192" i="58"/>
  <c r="K180" i="58"/>
  <c r="S180" i="58"/>
  <c r="R180" i="58"/>
  <c r="J180" i="58"/>
  <c r="I180" i="58"/>
  <c r="D180" i="58"/>
  <c r="B180" i="58"/>
  <c r="F180" i="58"/>
  <c r="H180" i="58"/>
  <c r="Q180" i="58"/>
  <c r="P180" i="58"/>
  <c r="T164" i="58"/>
  <c r="M164" i="58"/>
  <c r="J164" i="58"/>
  <c r="G164" i="58"/>
  <c r="S164" i="58"/>
  <c r="Q164" i="58"/>
  <c r="O164" i="58"/>
  <c r="I168" i="58"/>
  <c r="G208" i="58"/>
  <c r="C176" i="58"/>
  <c r="D168" i="58"/>
  <c r="E160" i="58"/>
  <c r="G216" i="58"/>
  <c r="C208" i="58"/>
  <c r="B248" i="58"/>
  <c r="I240" i="58"/>
  <c r="F200" i="58"/>
  <c r="C192" i="58"/>
  <c r="D184" i="58"/>
  <c r="G180" i="58"/>
  <c r="G244" i="58"/>
  <c r="E188" i="58"/>
  <c r="C236" i="58"/>
  <c r="F204" i="58"/>
  <c r="F164" i="58"/>
  <c r="E164" i="58"/>
  <c r="F172" i="58"/>
  <c r="C228" i="58"/>
  <c r="D252" i="58"/>
  <c r="C252" i="58"/>
  <c r="J168" i="58"/>
  <c r="J248" i="58"/>
  <c r="E180" i="58"/>
  <c r="E228" i="58"/>
  <c r="B240" i="58"/>
  <c r="I228" i="58"/>
  <c r="L200" i="58"/>
  <c r="J216" i="58"/>
  <c r="L172" i="58"/>
  <c r="L184" i="58"/>
  <c r="J232" i="58"/>
  <c r="L224" i="58"/>
  <c r="L252" i="58"/>
  <c r="E184" i="58"/>
  <c r="B252" i="58"/>
  <c r="L164" i="58"/>
  <c r="N160" i="58"/>
  <c r="N168" i="58"/>
  <c r="M172" i="58"/>
  <c r="I212" i="58"/>
  <c r="G232" i="58"/>
  <c r="F196" i="58"/>
  <c r="N240" i="58"/>
  <c r="N164" i="58"/>
  <c r="P168" i="58"/>
  <c r="P184" i="58"/>
  <c r="P204" i="58"/>
  <c r="P244" i="58"/>
  <c r="P164" i="58"/>
  <c r="Q204" i="58"/>
  <c r="Q192" i="58"/>
  <c r="H160" i="58"/>
  <c r="AE188" i="58"/>
  <c r="AE252" i="58"/>
  <c r="AE184" i="58"/>
  <c r="D208" i="58"/>
  <c r="K160" i="58"/>
  <c r="K200" i="58"/>
  <c r="E171" i="58"/>
  <c r="D159" i="58"/>
  <c r="I183" i="58"/>
  <c r="E183" i="58"/>
  <c r="C191" i="58"/>
  <c r="B191" i="58"/>
  <c r="F175" i="58"/>
  <c r="F248" i="58"/>
  <c r="D200" i="58"/>
  <c r="I192" i="58"/>
  <c r="E200" i="58"/>
  <c r="C168" i="58"/>
  <c r="D192" i="58"/>
  <c r="I200" i="58"/>
  <c r="G192" i="58"/>
  <c r="E240" i="58"/>
  <c r="D216" i="58"/>
  <c r="I203" i="58"/>
  <c r="G203" i="58"/>
  <c r="C187" i="58"/>
  <c r="B244" i="58"/>
  <c r="G160" i="58"/>
  <c r="C244" i="58"/>
  <c r="D188" i="58"/>
  <c r="D195" i="58"/>
  <c r="D215" i="58"/>
  <c r="D236" i="58"/>
  <c r="C164" i="58"/>
  <c r="F228" i="58"/>
  <c r="C188" i="58"/>
  <c r="L212" i="58"/>
  <c r="L248" i="58"/>
  <c r="F244" i="58"/>
  <c r="I172" i="58"/>
  <c r="E172" i="58"/>
  <c r="I187" i="58"/>
  <c r="L211" i="58"/>
  <c r="L216" i="58"/>
  <c r="J240" i="58"/>
  <c r="L180" i="58"/>
  <c r="L232" i="58"/>
  <c r="M175" i="58"/>
  <c r="M224" i="58"/>
  <c r="J244" i="58"/>
  <c r="G175" i="58"/>
  <c r="G183" i="58"/>
  <c r="M180" i="58"/>
  <c r="M200" i="58"/>
  <c r="M208" i="58"/>
  <c r="M248" i="58"/>
  <c r="N188" i="58"/>
  <c r="N224" i="58"/>
  <c r="O160" i="58"/>
  <c r="O180" i="58"/>
  <c r="O200" i="58"/>
  <c r="O216" i="58"/>
  <c r="O240" i="58"/>
  <c r="P224" i="58"/>
  <c r="Q176" i="58"/>
  <c r="S160" i="58"/>
  <c r="H188" i="58"/>
  <c r="AE176" i="58"/>
  <c r="S248" i="58"/>
  <c r="T160" i="58"/>
  <c r="T252" i="58"/>
  <c r="Q244" i="58"/>
  <c r="O244" i="58"/>
  <c r="E244" i="58"/>
  <c r="K244" i="58"/>
  <c r="D244" i="58"/>
  <c r="N244" i="58"/>
  <c r="K236" i="58"/>
  <c r="O236" i="58"/>
  <c r="M236" i="58"/>
  <c r="B236" i="58"/>
  <c r="F236" i="58"/>
  <c r="AE236" i="58"/>
  <c r="N236" i="58"/>
  <c r="AE228" i="58"/>
  <c r="L228" i="58"/>
  <c r="D228" i="58"/>
  <c r="P228" i="58"/>
  <c r="N228" i="58"/>
  <c r="O220" i="58"/>
  <c r="N220" i="58"/>
  <c r="M220" i="58"/>
  <c r="I220" i="58"/>
  <c r="O212" i="58"/>
  <c r="M212" i="58"/>
  <c r="E212" i="58"/>
  <c r="F212" i="58"/>
  <c r="C212" i="58"/>
  <c r="K204" i="58"/>
  <c r="C204" i="58"/>
  <c r="O204" i="58"/>
  <c r="M204" i="58"/>
  <c r="I204" i="58"/>
  <c r="H204" i="58"/>
  <c r="B204" i="58"/>
  <c r="AE196" i="58"/>
  <c r="O196" i="58"/>
  <c r="N196" i="58"/>
  <c r="D196" i="58"/>
  <c r="M196" i="58"/>
  <c r="B196" i="58"/>
  <c r="Q188" i="58"/>
  <c r="J188" i="58"/>
  <c r="B188" i="58"/>
  <c r="P188" i="58"/>
  <c r="O188" i="58"/>
  <c r="O184" i="58"/>
  <c r="N184" i="58"/>
  <c r="I184" i="58"/>
  <c r="K184" i="58"/>
  <c r="M184" i="58"/>
  <c r="O176" i="58"/>
  <c r="M176" i="58"/>
  <c r="I176" i="58"/>
  <c r="H176" i="58"/>
  <c r="G172" i="58"/>
  <c r="J172" i="58"/>
  <c r="P172" i="58"/>
  <c r="H168" i="58"/>
  <c r="R168" i="58"/>
  <c r="O168" i="58"/>
  <c r="F168" i="58"/>
  <c r="K168" i="58"/>
  <c r="Q168" i="58"/>
  <c r="AE160" i="58"/>
  <c r="L160" i="58"/>
  <c r="B160" i="58"/>
  <c r="D160" i="58"/>
  <c r="C160" i="58"/>
  <c r="R160" i="58"/>
  <c r="P160" i="58"/>
  <c r="O156" i="58"/>
  <c r="N156" i="58"/>
  <c r="C156" i="58"/>
  <c r="I156" i="58"/>
  <c r="E156" i="58"/>
  <c r="K156" i="58"/>
  <c r="M156" i="58"/>
  <c r="N251" i="58"/>
  <c r="J251" i="58"/>
  <c r="D251" i="58"/>
  <c r="AE247" i="58"/>
  <c r="J247" i="58"/>
  <c r="F243" i="58"/>
  <c r="B243" i="58"/>
  <c r="Q243" i="58"/>
  <c r="P243" i="58"/>
  <c r="N243" i="58"/>
  <c r="I239" i="58"/>
  <c r="T239" i="58"/>
  <c r="O239" i="58"/>
  <c r="M239" i="58"/>
  <c r="L239" i="58"/>
  <c r="C239" i="58"/>
  <c r="H235" i="58"/>
  <c r="Q235" i="58"/>
  <c r="J235" i="58"/>
  <c r="G231" i="58"/>
  <c r="E231" i="58"/>
  <c r="I231" i="58"/>
  <c r="AE231" i="58"/>
  <c r="D231" i="58"/>
  <c r="M231" i="58"/>
  <c r="G227" i="58"/>
  <c r="H227" i="58"/>
  <c r="O227" i="58"/>
  <c r="P223" i="58"/>
  <c r="AE223" i="58"/>
  <c r="C223" i="58"/>
  <c r="M223" i="58"/>
  <c r="L223" i="58"/>
  <c r="G223" i="58"/>
  <c r="B223" i="58"/>
  <c r="O223" i="58"/>
  <c r="N219" i="58"/>
  <c r="H219" i="58"/>
  <c r="I219" i="58"/>
  <c r="O219" i="58"/>
  <c r="F219" i="58"/>
  <c r="C219" i="58"/>
  <c r="L219" i="58"/>
  <c r="G219" i="58"/>
  <c r="D219" i="58"/>
  <c r="Q219" i="58"/>
  <c r="AE215" i="58"/>
  <c r="B215" i="58"/>
  <c r="B211" i="58"/>
  <c r="O211" i="58"/>
  <c r="I211" i="58"/>
  <c r="N211" i="58"/>
  <c r="P207" i="58"/>
  <c r="M207" i="58"/>
  <c r="C207" i="58"/>
  <c r="S203" i="58"/>
  <c r="P203" i="58"/>
  <c r="O203" i="58"/>
  <c r="L199" i="58"/>
  <c r="C199" i="58"/>
  <c r="E199" i="58"/>
  <c r="N199" i="58"/>
  <c r="L195" i="58"/>
  <c r="N195" i="58"/>
  <c r="M195" i="58"/>
  <c r="F195" i="58"/>
  <c r="M191" i="58"/>
  <c r="N191" i="58"/>
  <c r="F191" i="58"/>
  <c r="S191" i="58"/>
  <c r="P191" i="58"/>
  <c r="O187" i="58"/>
  <c r="J187" i="58"/>
  <c r="F187" i="58"/>
  <c r="Q187" i="58"/>
  <c r="M183" i="58"/>
  <c r="C183" i="58"/>
  <c r="T183" i="58"/>
  <c r="N183" i="58"/>
  <c r="Q179" i="58"/>
  <c r="M179" i="58"/>
  <c r="L179" i="58"/>
  <c r="AE179" i="58"/>
  <c r="O179" i="58"/>
  <c r="I179" i="58"/>
  <c r="G179" i="58"/>
  <c r="AE175" i="58"/>
  <c r="K175" i="58"/>
  <c r="O175" i="58"/>
  <c r="I175" i="58"/>
  <c r="E175" i="58"/>
  <c r="D175" i="58"/>
  <c r="P171" i="58"/>
  <c r="AE171" i="58"/>
  <c r="G171" i="58"/>
  <c r="L171" i="58"/>
  <c r="F171" i="58"/>
  <c r="I171" i="58"/>
  <c r="Q167" i="58"/>
  <c r="AE167" i="58"/>
  <c r="O167" i="58"/>
  <c r="C167" i="58"/>
  <c r="J167" i="58"/>
  <c r="I167" i="58"/>
  <c r="P167" i="58"/>
  <c r="N167" i="58"/>
  <c r="P163" i="58"/>
  <c r="N163" i="58"/>
  <c r="D163" i="58"/>
  <c r="O163" i="58"/>
  <c r="I159" i="58"/>
  <c r="M159" i="58"/>
  <c r="E159" i="58"/>
  <c r="B159" i="58"/>
  <c r="G176" i="58"/>
  <c r="E224" i="58"/>
  <c r="D232" i="58"/>
  <c r="B176" i="58"/>
  <c r="G184" i="58"/>
  <c r="G248" i="58"/>
  <c r="D224" i="58"/>
  <c r="B168" i="58"/>
  <c r="E176" i="58"/>
  <c r="F232" i="58"/>
  <c r="B192" i="58"/>
  <c r="I244" i="58"/>
  <c r="G212" i="58"/>
  <c r="F188" i="58"/>
  <c r="B164" i="58"/>
  <c r="I236" i="58"/>
  <c r="D204" i="58"/>
  <c r="I164" i="58"/>
  <c r="J224" i="58"/>
  <c r="B184" i="58"/>
  <c r="D172" i="58"/>
  <c r="J160" i="58"/>
  <c r="J208" i="58"/>
  <c r="L244" i="58"/>
  <c r="I252" i="58"/>
  <c r="G252" i="58"/>
  <c r="J252" i="58"/>
  <c r="L196" i="58"/>
  <c r="J192" i="58"/>
  <c r="L240" i="58"/>
  <c r="J176" i="58"/>
  <c r="J228" i="58"/>
  <c r="L220" i="58"/>
  <c r="M244" i="58"/>
  <c r="I160" i="58"/>
  <c r="G168" i="58"/>
  <c r="L188" i="58"/>
  <c r="N180" i="58"/>
  <c r="N192" i="58"/>
  <c r="E196" i="58"/>
  <c r="N200" i="58"/>
  <c r="D212" i="58"/>
  <c r="M216" i="58"/>
  <c r="G220" i="58"/>
  <c r="M228" i="58"/>
  <c r="N248" i="58"/>
  <c r="O224" i="58"/>
  <c r="P176" i="58"/>
  <c r="P196" i="58"/>
  <c r="P212" i="58"/>
  <c r="P232" i="58"/>
  <c r="P252" i="58"/>
  <c r="C196" i="58"/>
  <c r="Q224" i="58"/>
  <c r="R176" i="58"/>
  <c r="H172" i="58"/>
  <c r="H220" i="58"/>
  <c r="S168" i="58"/>
  <c r="H216" i="58"/>
  <c r="K176" i="58"/>
  <c r="T228" i="58"/>
  <c r="F197" i="58"/>
  <c r="F169" i="58"/>
  <c r="E237" i="58"/>
  <c r="S193" i="58"/>
  <c r="F165" i="58"/>
  <c r="J221" i="58"/>
  <c r="J193" i="58"/>
  <c r="G197" i="58"/>
  <c r="C165" i="58"/>
  <c r="D253" i="58"/>
  <c r="B213" i="58"/>
  <c r="I237" i="58"/>
  <c r="C237" i="58"/>
  <c r="B157" i="58"/>
  <c r="B185" i="58"/>
  <c r="AJ168" i="58"/>
  <c r="AK192" i="58"/>
  <c r="C225" i="58"/>
  <c r="E249" i="58"/>
  <c r="L205" i="58"/>
  <c r="L173" i="58"/>
  <c r="E209" i="58"/>
  <c r="G189" i="58"/>
  <c r="G241" i="58"/>
  <c r="AL236" i="58"/>
  <c r="AQ184" i="58"/>
  <c r="AO164" i="58"/>
  <c r="AS216" i="58"/>
  <c r="M229" i="58"/>
  <c r="AL240" i="58"/>
  <c r="P181" i="58"/>
  <c r="R197" i="58"/>
  <c r="H229" i="58"/>
  <c r="F229" i="58"/>
  <c r="D221" i="58"/>
  <c r="J181" i="58"/>
  <c r="J177" i="58"/>
  <c r="J241" i="58"/>
  <c r="C197" i="58"/>
  <c r="I205" i="58"/>
  <c r="G185" i="58"/>
  <c r="G233" i="58"/>
  <c r="B161" i="58"/>
  <c r="AK212" i="58"/>
  <c r="G177" i="58"/>
  <c r="G209" i="58"/>
  <c r="AL252" i="58"/>
  <c r="BT159" i="58"/>
  <c r="AG224" i="58"/>
  <c r="AN196" i="58"/>
  <c r="AS188" i="58"/>
  <c r="AT220" i="58"/>
  <c r="AS252" i="58"/>
  <c r="P157" i="58"/>
  <c r="P245" i="58"/>
  <c r="AV188" i="58"/>
  <c r="AU252" i="58"/>
  <c r="R177" i="58"/>
  <c r="AV160" i="58"/>
  <c r="AE209" i="58"/>
  <c r="D181" i="58"/>
  <c r="J209" i="58"/>
  <c r="G165" i="58"/>
  <c r="D189" i="58"/>
  <c r="E245" i="58"/>
  <c r="B221" i="58"/>
  <c r="D241" i="58"/>
  <c r="L245" i="58"/>
  <c r="E157" i="58"/>
  <c r="BN159" i="58"/>
  <c r="L217" i="58"/>
  <c r="B241" i="58"/>
  <c r="M205" i="58"/>
  <c r="F217" i="58"/>
  <c r="AN176" i="58"/>
  <c r="M157" i="58"/>
  <c r="E193" i="58"/>
  <c r="N249" i="58"/>
  <c r="P205" i="58"/>
  <c r="R217" i="58"/>
  <c r="S249" i="58"/>
  <c r="AY164" i="58"/>
  <c r="AI221" i="58"/>
  <c r="AH189" i="58"/>
  <c r="BQ174" i="58"/>
  <c r="BQ214" i="58"/>
  <c r="BT178" i="58"/>
  <c r="BO254" i="58"/>
  <c r="BX206" i="58"/>
  <c r="BS242" i="58"/>
  <c r="BM226" i="58"/>
  <c r="BS167" i="58"/>
  <c r="BL254" i="58"/>
  <c r="BN174" i="58"/>
  <c r="BV174" i="58"/>
  <c r="BV254" i="58"/>
  <c r="BP166" i="58"/>
  <c r="BP238" i="58"/>
  <c r="BT162" i="58"/>
  <c r="BT230" i="58"/>
  <c r="BM234" i="58"/>
  <c r="BP194" i="58"/>
  <c r="BW182" i="58"/>
  <c r="BS246" i="58"/>
  <c r="BQ170" i="58"/>
  <c r="BX190" i="58"/>
  <c r="BY242" i="58"/>
  <c r="BZ158" i="58"/>
  <c r="CB218" i="58"/>
  <c r="BU166" i="58"/>
  <c r="BN158" i="58"/>
  <c r="BM158" i="58"/>
  <c r="BV190" i="58"/>
  <c r="BP222" i="58"/>
  <c r="BT242" i="58"/>
  <c r="BY170" i="58"/>
  <c r="CB242" i="58"/>
  <c r="CO234" i="58"/>
  <c r="BU202" i="58"/>
  <c r="BN242" i="58"/>
  <c r="CD194" i="58"/>
  <c r="BN214" i="58"/>
  <c r="BL182" i="58"/>
  <c r="BM246" i="58"/>
  <c r="BP158" i="58"/>
  <c r="BV158" i="58"/>
  <c r="BP182" i="58"/>
  <c r="BP254" i="58"/>
  <c r="BL222" i="58"/>
  <c r="BT210" i="58"/>
  <c r="BN162" i="58"/>
  <c r="BW214" i="58"/>
  <c r="BS170" i="58"/>
  <c r="BO198" i="58"/>
  <c r="BQ234" i="58"/>
  <c r="BR174" i="58"/>
  <c r="AY156" i="58"/>
  <c r="AP156" i="58"/>
  <c r="AS156" i="58"/>
  <c r="AG156" i="58"/>
  <c r="AI156" i="58"/>
  <c r="AM156" i="58"/>
  <c r="BJ156" i="58"/>
  <c r="AN156" i="58"/>
  <c r="AM251" i="58"/>
  <c r="AP251" i="58"/>
  <c r="AV251" i="58"/>
  <c r="AT251" i="58"/>
  <c r="AH251" i="58"/>
  <c r="AN251" i="58"/>
  <c r="AY251" i="58"/>
  <c r="AX251" i="58"/>
  <c r="AW251" i="58"/>
  <c r="AU251" i="58"/>
  <c r="AS251" i="58"/>
  <c r="AR251" i="58"/>
  <c r="AO251" i="58"/>
  <c r="BJ251" i="58"/>
  <c r="AY247" i="58"/>
  <c r="BJ247" i="58"/>
  <c r="AJ247" i="58"/>
  <c r="AO247" i="58"/>
  <c r="AK247" i="58"/>
  <c r="AH247" i="58"/>
  <c r="AL247" i="58"/>
  <c r="AI247" i="58"/>
  <c r="AM247" i="58"/>
  <c r="AX247" i="58"/>
  <c r="AQ247" i="58"/>
  <c r="AX243" i="58"/>
  <c r="AV243" i="58"/>
  <c r="AJ243" i="58"/>
  <c r="AT243" i="58"/>
  <c r="AS243" i="58"/>
  <c r="AH243" i="58"/>
  <c r="AK243" i="58"/>
  <c r="AL243" i="58"/>
  <c r="AQ243" i="58"/>
  <c r="BJ243" i="58"/>
  <c r="AY243" i="58"/>
  <c r="AI243" i="58"/>
  <c r="AW243" i="58"/>
  <c r="AU243" i="58"/>
  <c r="AN243" i="58"/>
  <c r="AX239" i="58"/>
  <c r="AS239" i="58"/>
  <c r="AG239" i="58"/>
  <c r="AH239" i="58"/>
  <c r="AK239" i="58"/>
  <c r="AN239" i="58"/>
  <c r="AL239" i="58"/>
  <c r="AI239" i="58"/>
  <c r="AO239" i="58"/>
  <c r="AY239" i="58"/>
  <c r="AY235" i="58"/>
  <c r="AV235" i="58"/>
  <c r="AT235" i="58"/>
  <c r="AS235" i="58"/>
  <c r="AO235" i="58"/>
  <c r="AI235" i="58"/>
  <c r="AH235" i="58"/>
  <c r="AP235" i="58"/>
  <c r="AW235" i="58"/>
  <c r="AU235" i="58"/>
  <c r="AQ235" i="58"/>
  <c r="AN235" i="58"/>
  <c r="AM235" i="58"/>
  <c r="AX235" i="58"/>
  <c r="AI231" i="58"/>
  <c r="AY231" i="58"/>
  <c r="AX231" i="58"/>
  <c r="AJ231" i="58"/>
  <c r="AV231" i="58"/>
  <c r="AT231" i="58"/>
  <c r="AQ231" i="58"/>
  <c r="AK231" i="58"/>
  <c r="AG231" i="58"/>
  <c r="AM231" i="58"/>
  <c r="AW231" i="58"/>
  <c r="AH231" i="58"/>
  <c r="AN231" i="58"/>
  <c r="AL227" i="58"/>
  <c r="AP227" i="58"/>
  <c r="AN227" i="58"/>
  <c r="AJ227" i="58"/>
  <c r="AM227" i="58"/>
  <c r="BJ227" i="58"/>
  <c r="AK227" i="58"/>
  <c r="AO227" i="58"/>
  <c r="AI227" i="58"/>
  <c r="AM223" i="58"/>
  <c r="AI223" i="58"/>
  <c r="AV223" i="58"/>
  <c r="AT223" i="58"/>
  <c r="AN223" i="58"/>
  <c r="AQ223" i="58"/>
  <c r="AY223" i="58"/>
  <c r="AP223" i="58"/>
  <c r="AW223" i="58"/>
  <c r="AU223" i="58"/>
  <c r="AK223" i="58"/>
  <c r="AJ223" i="58"/>
  <c r="AI219" i="58"/>
  <c r="AK219" i="58"/>
  <c r="AP219" i="58"/>
  <c r="AS219" i="58"/>
  <c r="AO219" i="58"/>
  <c r="AG219" i="58"/>
  <c r="BJ219" i="58"/>
  <c r="AM219" i="58"/>
  <c r="AX219" i="58"/>
  <c r="AQ219" i="58"/>
  <c r="AH219" i="58"/>
  <c r="AL219" i="58"/>
  <c r="AY215" i="58"/>
  <c r="AW215" i="58"/>
  <c r="AR215" i="58"/>
  <c r="AN215" i="58"/>
  <c r="AM215" i="58"/>
  <c r="AP215" i="58"/>
  <c r="AU215" i="58"/>
  <c r="AS215" i="58"/>
  <c r="AH215" i="58"/>
  <c r="AO215" i="58"/>
  <c r="AM211" i="58"/>
  <c r="AX211" i="58"/>
  <c r="AV211" i="58"/>
  <c r="AT211" i="58"/>
  <c r="AR211" i="58"/>
  <c r="AG211" i="58"/>
  <c r="AQ211" i="58"/>
  <c r="AI211" i="58"/>
  <c r="AW211" i="58"/>
  <c r="AU211" i="58"/>
  <c r="AS211" i="58"/>
  <c r="AK211" i="58"/>
  <c r="AY211" i="58"/>
  <c r="AK207" i="58"/>
  <c r="AP207" i="58"/>
  <c r="AJ207" i="58"/>
  <c r="AN207" i="58"/>
  <c r="AI207" i="58"/>
  <c r="AM207" i="58"/>
  <c r="BJ207" i="58"/>
  <c r="AO207" i="58"/>
  <c r="AY203" i="58"/>
  <c r="AG203" i="58"/>
  <c r="AX203" i="58"/>
  <c r="AJ203" i="58"/>
  <c r="AW203" i="58"/>
  <c r="AU203" i="58"/>
  <c r="AS203" i="58"/>
  <c r="AN203" i="58"/>
  <c r="AO203" i="58"/>
  <c r="AH203" i="58"/>
  <c r="AM203" i="58"/>
  <c r="AP199" i="58"/>
  <c r="AV199" i="58"/>
  <c r="AJ199" i="58"/>
  <c r="AT199" i="58"/>
  <c r="AR199" i="58"/>
  <c r="AK199" i="58"/>
  <c r="AN199" i="58"/>
  <c r="AM199" i="58"/>
  <c r="AI199" i="58"/>
  <c r="AX199" i="58"/>
  <c r="AW199" i="58"/>
  <c r="AU199" i="58"/>
  <c r="AS199" i="58"/>
  <c r="AG195" i="58"/>
  <c r="AS195" i="58"/>
  <c r="AM195" i="58"/>
  <c r="AH195" i="58"/>
  <c r="AP195" i="58"/>
  <c r="AK195" i="58"/>
  <c r="AN195" i="58"/>
  <c r="AO195" i="58"/>
  <c r="AG191" i="58"/>
  <c r="AY191" i="58"/>
  <c r="AX191" i="58"/>
  <c r="AV191" i="58"/>
  <c r="AT191" i="58"/>
  <c r="AJ191" i="58"/>
  <c r="AQ191" i="58"/>
  <c r="AM191" i="58"/>
  <c r="AW191" i="58"/>
  <c r="AU191" i="58"/>
  <c r="AL191" i="58"/>
  <c r="AY187" i="58"/>
  <c r="AP187" i="58"/>
  <c r="AS187" i="58"/>
  <c r="AH187" i="58"/>
  <c r="AJ187" i="58"/>
  <c r="AM187" i="58"/>
  <c r="BJ187" i="58"/>
  <c r="AG187" i="58"/>
  <c r="AK187" i="58"/>
  <c r="AL187" i="58"/>
  <c r="AV183" i="58"/>
  <c r="AT183" i="58"/>
  <c r="AR183" i="58"/>
  <c r="AQ183" i="58"/>
  <c r="BJ183" i="58"/>
  <c r="AW183" i="58"/>
  <c r="AU183" i="58"/>
  <c r="AS183" i="58"/>
  <c r="AM183" i="58"/>
  <c r="AG179" i="58"/>
  <c r="BJ179" i="58"/>
  <c r="AJ179" i="58"/>
  <c r="AS179" i="58"/>
  <c r="AQ179" i="58"/>
  <c r="AH179" i="58"/>
  <c r="AM179" i="58"/>
  <c r="AX179" i="58"/>
  <c r="AK179" i="58"/>
  <c r="AM175" i="58"/>
  <c r="AP175" i="58"/>
  <c r="AV175" i="58"/>
  <c r="AT175" i="58"/>
  <c r="AH175" i="58"/>
  <c r="AY175" i="58"/>
  <c r="BJ175" i="58"/>
  <c r="AJ175" i="58"/>
  <c r="AW175" i="58"/>
  <c r="AK175" i="58"/>
  <c r="AU175" i="58"/>
  <c r="AR175" i="58"/>
  <c r="AO175" i="58"/>
  <c r="AM171" i="58"/>
  <c r="AK171" i="58"/>
  <c r="AP171" i="58"/>
  <c r="AG171" i="58"/>
  <c r="AQ171" i="58"/>
  <c r="AH171" i="58"/>
  <c r="AJ171" i="58"/>
  <c r="AX171" i="58"/>
  <c r="AU171" i="58"/>
  <c r="AS171" i="58"/>
  <c r="AR171" i="58"/>
  <c r="AI171" i="58"/>
  <c r="AY171" i="58"/>
  <c r="AI167" i="58"/>
  <c r="BJ167" i="58"/>
  <c r="AS167" i="58"/>
  <c r="AO167" i="58"/>
  <c r="AK167" i="58"/>
  <c r="AY167" i="58"/>
  <c r="AX167" i="58"/>
  <c r="AH167" i="58"/>
  <c r="AQ167" i="58"/>
  <c r="AY163" i="58"/>
  <c r="AX163" i="58"/>
  <c r="AG163" i="58"/>
  <c r="AV163" i="58"/>
  <c r="AT163" i="58"/>
  <c r="AK163" i="58"/>
  <c r="AM163" i="58"/>
  <c r="AW163" i="58"/>
  <c r="AU163" i="58"/>
  <c r="AR163" i="58"/>
  <c r="AO163" i="58"/>
  <c r="AH163" i="58"/>
  <c r="AX159" i="58"/>
  <c r="AS159" i="58"/>
  <c r="AL159" i="58"/>
  <c r="AQ159" i="58"/>
  <c r="AY159" i="58"/>
  <c r="AJ159" i="58"/>
  <c r="AH159" i="58"/>
  <c r="AK159" i="58"/>
  <c r="AT239" i="58"/>
  <c r="AU156" i="58"/>
  <c r="AJ163" i="58"/>
  <c r="AK203" i="58"/>
  <c r="AV203" i="58"/>
  <c r="AU231" i="58"/>
  <c r="AW159" i="58"/>
  <c r="AW179" i="58"/>
  <c r="AW195" i="58"/>
  <c r="AW219" i="58"/>
  <c r="AW239" i="58"/>
  <c r="AJ239" i="58"/>
  <c r="AI195" i="58"/>
  <c r="AP159" i="58"/>
  <c r="AP183" i="58"/>
  <c r="AX207" i="58"/>
  <c r="BJ223" i="58"/>
  <c r="BJ239" i="58"/>
  <c r="AH227" i="58"/>
  <c r="AW171" i="58"/>
  <c r="BJ195" i="58"/>
  <c r="BJ211" i="58"/>
  <c r="AM167" i="58"/>
  <c r="AG223" i="58"/>
  <c r="AY207" i="58"/>
  <c r="AK160" i="58"/>
  <c r="AK224" i="58"/>
  <c r="AG228" i="58"/>
  <c r="AN232" i="58"/>
  <c r="AK164" i="58"/>
  <c r="AK228" i="58"/>
  <c r="AI252" i="58"/>
  <c r="AR228" i="58"/>
  <c r="AN208" i="58"/>
  <c r="AR168" i="58"/>
  <c r="AN180" i="58"/>
  <c r="AT204" i="58"/>
  <c r="AU180" i="58"/>
  <c r="AV184" i="58"/>
  <c r="BJ164" i="58"/>
  <c r="AX240" i="58"/>
  <c r="AK244" i="58"/>
  <c r="AL216" i="58"/>
  <c r="AO204" i="58"/>
  <c r="AQ216" i="58"/>
  <c r="AQ204" i="58"/>
  <c r="AQ196" i="58"/>
  <c r="AO212" i="58"/>
  <c r="AV212" i="58"/>
  <c r="AX184" i="58"/>
  <c r="AM252" i="58"/>
  <c r="D254" i="58"/>
  <c r="B214" i="58"/>
  <c r="F182" i="58"/>
  <c r="D170" i="58"/>
  <c r="E170" i="58"/>
  <c r="J210" i="58"/>
  <c r="E178" i="58"/>
  <c r="I230" i="58"/>
  <c r="F242" i="58"/>
  <c r="I206" i="58"/>
  <c r="F226" i="58"/>
  <c r="J254" i="58"/>
  <c r="E158" i="58"/>
  <c r="J246" i="58"/>
  <c r="L194" i="58"/>
  <c r="E214" i="58"/>
  <c r="N162" i="58"/>
  <c r="G210" i="58"/>
  <c r="N202" i="58"/>
  <c r="D218" i="58"/>
  <c r="D222" i="58"/>
  <c r="I234" i="58"/>
  <c r="M238" i="58"/>
  <c r="N246" i="58"/>
  <c r="C254" i="58"/>
  <c r="N174" i="58"/>
  <c r="N198" i="58"/>
  <c r="P182" i="58"/>
  <c r="P214" i="58"/>
  <c r="P246" i="58"/>
  <c r="E194" i="58"/>
  <c r="Q174" i="58"/>
  <c r="I182" i="58"/>
  <c r="Q190" i="58"/>
  <c r="Q242" i="58"/>
  <c r="S166" i="58"/>
  <c r="AE174" i="58"/>
  <c r="R186" i="58"/>
  <c r="H202" i="58"/>
  <c r="H218" i="58"/>
  <c r="S230" i="58"/>
  <c r="S246" i="58"/>
  <c r="AE254" i="58"/>
  <c r="C162" i="58"/>
  <c r="B238" i="58"/>
  <c r="K158" i="58"/>
  <c r="T166" i="58"/>
  <c r="T174" i="58"/>
  <c r="K182" i="58"/>
  <c r="K190" i="58"/>
  <c r="K198" i="58"/>
  <c r="T206" i="58"/>
  <c r="T214" i="58"/>
  <c r="T222" i="58"/>
  <c r="T230" i="58"/>
  <c r="K238" i="58"/>
  <c r="K246" i="58"/>
  <c r="T254" i="58"/>
  <c r="D190" i="58"/>
  <c r="D178" i="58"/>
  <c r="C190" i="58"/>
  <c r="D238" i="58"/>
  <c r="B254" i="58"/>
  <c r="B186" i="58"/>
  <c r="D234" i="58"/>
  <c r="B226" i="58"/>
  <c r="F194" i="58"/>
  <c r="F218" i="58"/>
  <c r="I238" i="58"/>
  <c r="G218" i="58"/>
  <c r="C210" i="58"/>
  <c r="G174" i="58"/>
  <c r="J178" i="58"/>
  <c r="J230" i="58"/>
  <c r="E198" i="58"/>
  <c r="G198" i="58"/>
  <c r="E162" i="58"/>
  <c r="G246" i="58"/>
  <c r="D250" i="58"/>
  <c r="L218" i="58"/>
  <c r="J166" i="58"/>
  <c r="L250" i="58"/>
  <c r="J170" i="58"/>
  <c r="I202" i="58"/>
  <c r="G206" i="58"/>
  <c r="D226" i="58"/>
  <c r="F202" i="58"/>
  <c r="L238" i="58"/>
  <c r="J158" i="58"/>
  <c r="L202" i="58"/>
  <c r="M198" i="58"/>
  <c r="L178" i="58"/>
  <c r="M226" i="58"/>
  <c r="M242" i="58"/>
  <c r="M250" i="58"/>
  <c r="M214" i="58"/>
  <c r="N158" i="58"/>
  <c r="G238" i="58"/>
  <c r="N206" i="58"/>
  <c r="I214" i="58"/>
  <c r="C226" i="58"/>
  <c r="F230" i="58"/>
  <c r="E234" i="58"/>
  <c r="N242" i="58"/>
  <c r="E250" i="58"/>
  <c r="M254" i="58"/>
  <c r="N186" i="58"/>
  <c r="N194" i="58"/>
  <c r="P158" i="58"/>
  <c r="P166" i="58"/>
  <c r="P194" i="58"/>
  <c r="P206" i="58"/>
  <c r="P222" i="58"/>
  <c r="P230" i="58"/>
  <c r="P238" i="58"/>
  <c r="P254" i="58"/>
  <c r="I174" i="58"/>
  <c r="I166" i="58"/>
  <c r="G182" i="58"/>
  <c r="D186" i="58"/>
  <c r="Q186" i="58"/>
  <c r="Q162" i="58"/>
  <c r="Q170" i="58"/>
  <c r="Q202" i="58"/>
  <c r="Q210" i="58"/>
  <c r="Q218" i="58"/>
  <c r="Q226" i="58"/>
  <c r="Q234" i="58"/>
  <c r="Q250" i="58"/>
  <c r="R158" i="58"/>
  <c r="H170" i="58"/>
  <c r="AE178" i="58"/>
  <c r="AE182" i="58"/>
  <c r="S194" i="58"/>
  <c r="H198" i="58"/>
  <c r="AE206" i="58"/>
  <c r="S214" i="58"/>
  <c r="AE222" i="58"/>
  <c r="H234" i="58"/>
  <c r="AE238" i="58"/>
  <c r="H250" i="58"/>
  <c r="F166" i="58"/>
  <c r="F250" i="58"/>
  <c r="G166" i="58"/>
  <c r="G250" i="58"/>
  <c r="C250" i="58"/>
  <c r="F210" i="58"/>
  <c r="I210" i="58"/>
  <c r="F174" i="58"/>
  <c r="B178" i="58"/>
  <c r="C178" i="58"/>
  <c r="B230" i="58"/>
  <c r="G230" i="58"/>
  <c r="C247" i="58"/>
  <c r="F227" i="58"/>
  <c r="C242" i="58"/>
  <c r="D198" i="58"/>
  <c r="J214" i="58"/>
  <c r="I191" i="58"/>
  <c r="F158" i="58"/>
  <c r="E222" i="58"/>
  <c r="G243" i="58"/>
  <c r="D243" i="58"/>
  <c r="B198" i="58"/>
  <c r="D162" i="58"/>
  <c r="J206" i="58"/>
  <c r="L183" i="58"/>
  <c r="J231" i="58"/>
  <c r="L254" i="58"/>
  <c r="L166" i="58"/>
  <c r="J203" i="58"/>
  <c r="B156" i="58"/>
  <c r="G202" i="58"/>
  <c r="D158" i="58"/>
  <c r="B158" i="58"/>
  <c r="L163" i="58"/>
  <c r="J211" i="58"/>
  <c r="J234" i="58"/>
  <c r="L158" i="58"/>
  <c r="J199" i="58"/>
  <c r="J222" i="58"/>
  <c r="J191" i="58"/>
  <c r="E206" i="58"/>
  <c r="L243" i="58"/>
  <c r="L167" i="58"/>
  <c r="L175" i="58"/>
  <c r="L210" i="58"/>
  <c r="E179" i="58"/>
  <c r="G207" i="58"/>
  <c r="C175" i="58"/>
  <c r="B199" i="58"/>
  <c r="M178" i="58"/>
  <c r="M194" i="58"/>
  <c r="M227" i="58"/>
  <c r="J218" i="58"/>
  <c r="E211" i="58"/>
  <c r="C202" i="58"/>
  <c r="L215" i="58"/>
  <c r="L230" i="58"/>
  <c r="L246" i="58"/>
  <c r="M166" i="58"/>
  <c r="M170" i="58"/>
  <c r="M182" i="58"/>
  <c r="M190" i="58"/>
  <c r="M199" i="58"/>
  <c r="N207" i="58"/>
  <c r="N231" i="58"/>
  <c r="N239" i="58"/>
  <c r="G163" i="58"/>
  <c r="M163" i="58"/>
  <c r="N175" i="58"/>
  <c r="F179" i="58"/>
  <c r="G214" i="58"/>
  <c r="B222" i="58"/>
  <c r="M222" i="58"/>
  <c r="G234" i="58"/>
  <c r="N238" i="58"/>
  <c r="I242" i="58"/>
  <c r="D246" i="58"/>
  <c r="B250" i="58"/>
  <c r="N254" i="58"/>
  <c r="O174" i="58"/>
  <c r="O186" i="58"/>
  <c r="O194" i="58"/>
  <c r="N247" i="58"/>
  <c r="O198" i="58"/>
  <c r="O162" i="58"/>
  <c r="O170" i="58"/>
  <c r="O190" i="58"/>
  <c r="O202" i="58"/>
  <c r="O210" i="58"/>
  <c r="O218" i="58"/>
  <c r="O226" i="58"/>
  <c r="O234" i="58"/>
  <c r="O242" i="58"/>
  <c r="O250" i="58"/>
  <c r="P159" i="58"/>
  <c r="P179" i="58"/>
  <c r="P187" i="58"/>
  <c r="P199" i="58"/>
  <c r="P235" i="58"/>
  <c r="G211" i="58"/>
  <c r="Q211" i="58"/>
  <c r="Q227" i="58"/>
  <c r="I254" i="58"/>
  <c r="E182" i="58"/>
  <c r="G190" i="58"/>
  <c r="D182" i="58"/>
  <c r="I158" i="58"/>
  <c r="P178" i="58"/>
  <c r="Q163" i="58"/>
  <c r="R162" i="58"/>
  <c r="R170" i="58"/>
  <c r="R190" i="58"/>
  <c r="R202" i="58"/>
  <c r="R210" i="58"/>
  <c r="R218" i="58"/>
  <c r="R226" i="58"/>
  <c r="R234" i="58"/>
  <c r="R242" i="58"/>
  <c r="R250" i="58"/>
  <c r="AE158" i="58"/>
  <c r="AE162" i="58"/>
  <c r="S170" i="58"/>
  <c r="H174" i="58"/>
  <c r="H178" i="58"/>
  <c r="H182" i="58"/>
  <c r="AE186" i="58"/>
  <c r="AE190" i="58"/>
  <c r="S198" i="58"/>
  <c r="S202" i="58"/>
  <c r="H206" i="58"/>
  <c r="AE210" i="58"/>
  <c r="S218" i="58"/>
  <c r="H222" i="58"/>
  <c r="AE226" i="58"/>
  <c r="S234" i="58"/>
  <c r="H238" i="58"/>
  <c r="AE242" i="58"/>
  <c r="S250" i="58"/>
  <c r="H254" i="58"/>
  <c r="AE159" i="58"/>
  <c r="E186" i="58"/>
  <c r="B194" i="58"/>
  <c r="T163" i="58"/>
  <c r="T211" i="58"/>
  <c r="T158" i="58"/>
  <c r="K166" i="58"/>
  <c r="K174" i="58"/>
  <c r="T182" i="58"/>
  <c r="T190" i="58"/>
  <c r="T198" i="58"/>
  <c r="K206" i="58"/>
  <c r="K214" i="58"/>
  <c r="K222" i="58"/>
  <c r="K230" i="58"/>
  <c r="T238" i="58"/>
  <c r="T246" i="58"/>
  <c r="K254" i="58"/>
  <c r="C238" i="58"/>
  <c r="C186" i="58"/>
  <c r="C222" i="58"/>
  <c r="BV187" i="58"/>
  <c r="BZ187" i="58"/>
  <c r="BO183" i="58"/>
  <c r="BN156" i="58"/>
  <c r="BT191" i="58"/>
  <c r="BW156" i="58"/>
  <c r="BQ215" i="58"/>
  <c r="BZ215" i="58"/>
  <c r="BR191" i="58"/>
  <c r="CA251" i="58"/>
  <c r="BL251" i="58"/>
  <c r="BV235" i="58"/>
  <c r="BQ235" i="58"/>
  <c r="BW199" i="58"/>
  <c r="CD199" i="58"/>
  <c r="BO215" i="58"/>
  <c r="BM223" i="58"/>
  <c r="BV243" i="58"/>
  <c r="BV199" i="58"/>
  <c r="BS243" i="58"/>
  <c r="BP175" i="58"/>
  <c r="BY156" i="58"/>
  <c r="CB159" i="58"/>
  <c r="CC251" i="58"/>
  <c r="CD253" i="58"/>
  <c r="BS253" i="58"/>
  <c r="BY253" i="58"/>
  <c r="BL253" i="58"/>
  <c r="BZ253" i="58"/>
  <c r="CO249" i="58"/>
  <c r="BZ249" i="58"/>
  <c r="BV249" i="58"/>
  <c r="BL249" i="58"/>
  <c r="BR249" i="58"/>
  <c r="BY249" i="58"/>
  <c r="BR245" i="58"/>
  <c r="BM245" i="58"/>
  <c r="CA245" i="58"/>
  <c r="BY245" i="58"/>
  <c r="BL245" i="58"/>
  <c r="BP245" i="58"/>
  <c r="BO245" i="58"/>
  <c r="BQ245" i="58"/>
  <c r="BV245" i="58"/>
  <c r="CD241" i="58"/>
  <c r="BU241" i="58"/>
  <c r="CB241" i="58"/>
  <c r="BL241" i="58"/>
  <c r="BR241" i="58"/>
  <c r="BZ241" i="58"/>
  <c r="BM241" i="58"/>
  <c r="CO237" i="58"/>
  <c r="BN237" i="58"/>
  <c r="BZ237" i="58"/>
  <c r="BS237" i="58"/>
  <c r="BV237" i="58"/>
  <c r="CB237" i="58"/>
  <c r="CD233" i="58"/>
  <c r="CB233" i="58"/>
  <c r="CC233" i="58"/>
  <c r="BU233" i="58"/>
  <c r="CA233" i="58"/>
  <c r="BY233" i="58"/>
  <c r="CD229" i="58"/>
  <c r="CB229" i="58"/>
  <c r="BS229" i="58"/>
  <c r="BV229" i="58"/>
  <c r="BZ229" i="58"/>
  <c r="BR225" i="58"/>
  <c r="CA225" i="58"/>
  <c r="BY225" i="58"/>
  <c r="BU225" i="58"/>
  <c r="CC221" i="58"/>
  <c r="BZ221" i="58"/>
  <c r="BP221" i="58"/>
  <c r="CB221" i="58"/>
  <c r="BN221" i="58"/>
  <c r="CA221" i="58"/>
  <c r="CD217" i="58"/>
  <c r="BR217" i="58"/>
  <c r="BM217" i="58"/>
  <c r="BW217" i="58"/>
  <c r="BU217" i="58"/>
  <c r="CB217" i="58"/>
  <c r="BZ217" i="58"/>
  <c r="BP213" i="58"/>
  <c r="CB213" i="58"/>
  <c r="BZ213" i="58"/>
  <c r="BO213" i="58"/>
  <c r="BX213" i="58"/>
  <c r="BW213" i="58"/>
  <c r="CD209" i="58"/>
  <c r="BU209" i="58"/>
  <c r="CA209" i="58"/>
  <c r="CB209" i="58"/>
  <c r="CC209" i="58"/>
  <c r="BY209" i="58"/>
  <c r="BV209" i="58"/>
  <c r="CO205" i="58"/>
  <c r="BP205" i="58"/>
  <c r="BY205" i="58"/>
  <c r="BS205" i="58"/>
  <c r="BZ205" i="58"/>
  <c r="CD201" i="58"/>
  <c r="CO201" i="58"/>
  <c r="BZ201" i="58"/>
  <c r="BR201" i="58"/>
  <c r="BY201" i="58"/>
  <c r="BV201" i="58"/>
  <c r="BL197" i="58"/>
  <c r="BM197" i="58"/>
  <c r="BP197" i="58"/>
  <c r="CB197" i="58"/>
  <c r="BZ197" i="58"/>
  <c r="CB193" i="58"/>
  <c r="CC193" i="58"/>
  <c r="BY193" i="58"/>
  <c r="BU193" i="58"/>
  <c r="BZ193" i="58"/>
  <c r="BU189" i="58"/>
  <c r="BM189" i="58"/>
  <c r="BO189" i="58"/>
  <c r="BZ189" i="58"/>
  <c r="BN189" i="58"/>
  <c r="BL189" i="58"/>
  <c r="BY189" i="58"/>
  <c r="CO185" i="58"/>
  <c r="CA185" i="58"/>
  <c r="BY185" i="58"/>
  <c r="BV185" i="58"/>
  <c r="BR185" i="58"/>
  <c r="BQ181" i="58"/>
  <c r="BN181" i="58"/>
  <c r="BP181" i="58"/>
  <c r="BS181" i="58"/>
  <c r="CO181" i="58"/>
  <c r="BO181" i="58"/>
  <c r="CA181" i="58"/>
  <c r="BY181" i="58"/>
  <c r="BV181" i="58"/>
  <c r="CD177" i="58"/>
  <c r="BU177" i="58"/>
  <c r="CA177" i="58"/>
  <c r="BY177" i="58"/>
  <c r="BV177" i="58"/>
  <c r="CB177" i="58"/>
  <c r="CC177" i="58"/>
  <c r="CB173" i="58"/>
  <c r="BZ173" i="58"/>
  <c r="BX173" i="58"/>
  <c r="BQ173" i="58"/>
  <c r="CD169" i="58"/>
  <c r="BR169" i="58"/>
  <c r="BV169" i="58"/>
  <c r="CO169" i="58"/>
  <c r="CA169" i="58"/>
  <c r="BY169" i="58"/>
  <c r="BU165" i="58"/>
  <c r="CO165" i="58"/>
  <c r="BX165" i="58"/>
  <c r="CD165" i="58"/>
  <c r="CC165" i="58"/>
  <c r="CB165" i="58"/>
  <c r="BZ165" i="58"/>
  <c r="BP165" i="58"/>
  <c r="BV165" i="58"/>
  <c r="BL165" i="58"/>
  <c r="CD161" i="58"/>
  <c r="CB161" i="58"/>
  <c r="CC161" i="58"/>
  <c r="CA161" i="58"/>
  <c r="BY161" i="58"/>
  <c r="BU161" i="58"/>
  <c r="CD157" i="58"/>
  <c r="BO157" i="58"/>
  <c r="BM157" i="58"/>
  <c r="BR157" i="58"/>
  <c r="BL157" i="58"/>
  <c r="CB157" i="58"/>
  <c r="BZ157" i="58"/>
  <c r="BS157" i="58"/>
  <c r="BP157" i="58"/>
  <c r="BQ157" i="58"/>
  <c r="BV231" i="58"/>
  <c r="BZ231" i="58"/>
  <c r="BV219" i="58"/>
  <c r="BR219" i="58"/>
  <c r="CB219" i="58"/>
  <c r="BX219" i="58"/>
  <c r="BR171" i="58"/>
  <c r="BZ171" i="58"/>
  <c r="BV171" i="58"/>
  <c r="BO247" i="58"/>
  <c r="BT156" i="58"/>
  <c r="BN199" i="58"/>
  <c r="BO219" i="58"/>
  <c r="BV195" i="58"/>
  <c r="BQ227" i="58"/>
  <c r="BX227" i="58"/>
  <c r="BY179" i="58"/>
  <c r="BX179" i="58"/>
  <c r="AM254" i="58"/>
  <c r="BJ254" i="58"/>
  <c r="AV254" i="58"/>
  <c r="AH254" i="58"/>
  <c r="AX254" i="58"/>
  <c r="AS254" i="58"/>
  <c r="AQ254" i="58"/>
  <c r="AP254" i="58"/>
  <c r="AU254" i="58"/>
  <c r="AM250" i="58"/>
  <c r="AP250" i="58"/>
  <c r="AS250" i="58"/>
  <c r="AR250" i="58"/>
  <c r="AX250" i="58"/>
  <c r="AT250" i="58"/>
  <c r="AY250" i="58"/>
  <c r="BJ250" i="58"/>
  <c r="AV250" i="58"/>
  <c r="AI250" i="58"/>
  <c r="AQ250" i="58"/>
  <c r="AM246" i="58"/>
  <c r="AY246" i="58"/>
  <c r="BJ246" i="58"/>
  <c r="AU246" i="58"/>
  <c r="AK246" i="58"/>
  <c r="AX246" i="58"/>
  <c r="AV246" i="58"/>
  <c r="AQ246" i="58"/>
  <c r="AJ246" i="58"/>
  <c r="AP246" i="58"/>
  <c r="AH246" i="58"/>
  <c r="AT246" i="58"/>
  <c r="AI246" i="58"/>
  <c r="AG246" i="58"/>
  <c r="AM242" i="58"/>
  <c r="AX242" i="58"/>
  <c r="AU242" i="58"/>
  <c r="AR242" i="58"/>
  <c r="AI242" i="58"/>
  <c r="AQ242" i="58"/>
  <c r="AY242" i="58"/>
  <c r="AV242" i="58"/>
  <c r="AS242" i="58"/>
  <c r="AP242" i="58"/>
  <c r="AT242" i="58"/>
  <c r="AM238" i="58"/>
  <c r="BJ238" i="58"/>
  <c r="AS238" i="58"/>
  <c r="AX238" i="58"/>
  <c r="AT238" i="58"/>
  <c r="AP238" i="58"/>
  <c r="AV238" i="58"/>
  <c r="AR238" i="58"/>
  <c r="AY234" i="58"/>
  <c r="AX234" i="58"/>
  <c r="AU234" i="58"/>
  <c r="AW234" i="58"/>
  <c r="AV234" i="58"/>
  <c r="AQ234" i="58"/>
  <c r="AM234" i="58"/>
  <c r="AP234" i="58"/>
  <c r="AT234" i="58"/>
  <c r="AM230" i="58"/>
  <c r="AY230" i="58"/>
  <c r="BJ230" i="58"/>
  <c r="AH230" i="58"/>
  <c r="AS230" i="58"/>
  <c r="AX230" i="58"/>
  <c r="AG230" i="58"/>
  <c r="AJ230" i="58"/>
  <c r="AT230" i="58"/>
  <c r="AP230" i="58"/>
  <c r="AK230" i="58"/>
  <c r="AV230" i="58"/>
  <c r="AO230" i="58"/>
  <c r="AR230" i="58"/>
  <c r="AW226" i="58"/>
  <c r="AR226" i="58"/>
  <c r="AQ226" i="58"/>
  <c r="AY226" i="58"/>
  <c r="BJ226" i="58"/>
  <c r="AT226" i="58"/>
  <c r="AS226" i="58"/>
  <c r="AX226" i="58"/>
  <c r="AV226" i="58"/>
  <c r="AY222" i="58"/>
  <c r="BJ222" i="58"/>
  <c r="AH222" i="58"/>
  <c r="AU222" i="58"/>
  <c r="AX222" i="58"/>
  <c r="AV222" i="58"/>
  <c r="AP222" i="58"/>
  <c r="AT222" i="58"/>
  <c r="AR222" i="58"/>
  <c r="AM218" i="58"/>
  <c r="AW218" i="58"/>
  <c r="AQ218" i="58"/>
  <c r="BJ218" i="58"/>
  <c r="AS218" i="58"/>
  <c r="AR218" i="58"/>
  <c r="AY218" i="58"/>
  <c r="AX218" i="58"/>
  <c r="AV218" i="58"/>
  <c r="AI218" i="58"/>
  <c r="AY214" i="58"/>
  <c r="AM214" i="58"/>
  <c r="BJ214" i="58"/>
  <c r="AU214" i="58"/>
  <c r="AT214" i="58"/>
  <c r="AG214" i="58"/>
  <c r="AK214" i="58"/>
  <c r="AX214" i="58"/>
  <c r="AV214" i="58"/>
  <c r="AQ214" i="58"/>
  <c r="AI214" i="58"/>
  <c r="AP214" i="58"/>
  <c r="AS214" i="58"/>
  <c r="AO214" i="58"/>
  <c r="AY210" i="58"/>
  <c r="BJ210" i="58"/>
  <c r="AU210" i="58"/>
  <c r="AR210" i="58"/>
  <c r="AH210" i="58"/>
  <c r="AM210" i="58"/>
  <c r="AP210" i="58"/>
  <c r="AV210" i="58"/>
  <c r="AS210" i="58"/>
  <c r="AI210" i="58"/>
  <c r="AQ210" i="58"/>
  <c r="AT210" i="58"/>
  <c r="AY206" i="58"/>
  <c r="BJ206" i="58"/>
  <c r="AQ206" i="58"/>
  <c r="AX206" i="58"/>
  <c r="AS206" i="58"/>
  <c r="AR206" i="58"/>
  <c r="AP206" i="58"/>
  <c r="AV206" i="58"/>
  <c r="AY202" i="58"/>
  <c r="AP202" i="58"/>
  <c r="AU202" i="58"/>
  <c r="AS202" i="58"/>
  <c r="AQ202" i="58"/>
  <c r="AI202" i="58"/>
  <c r="BJ202" i="58"/>
  <c r="AV202" i="58"/>
  <c r="AT202" i="58"/>
  <c r="AR202" i="58"/>
  <c r="AM202" i="58"/>
  <c r="AW202" i="58"/>
  <c r="AM198" i="58"/>
  <c r="AY198" i="58"/>
  <c r="AP198" i="58"/>
  <c r="AJ198" i="58"/>
  <c r="AG198" i="58"/>
  <c r="AQ198" i="58"/>
  <c r="AX198" i="58"/>
  <c r="AK198" i="58"/>
  <c r="AO198" i="58"/>
  <c r="AR198" i="58"/>
  <c r="BJ198" i="58"/>
  <c r="AV198" i="58"/>
  <c r="AT198" i="58"/>
  <c r="AY194" i="58"/>
  <c r="AP194" i="58"/>
  <c r="AI194" i="58"/>
  <c r="AM194" i="58"/>
  <c r="BJ194" i="58"/>
  <c r="AV194" i="58"/>
  <c r="AT194" i="58"/>
  <c r="AR194" i="58"/>
  <c r="AW194" i="58"/>
  <c r="AY190" i="58"/>
  <c r="AP190" i="58"/>
  <c r="AS190" i="58"/>
  <c r="AR190" i="58"/>
  <c r="AX190" i="58"/>
  <c r="AT190" i="58"/>
  <c r="BJ190" i="58"/>
  <c r="AV190" i="58"/>
  <c r="AQ190" i="58"/>
  <c r="AM186" i="58"/>
  <c r="AP186" i="58"/>
  <c r="AT186" i="58"/>
  <c r="BJ186" i="58"/>
  <c r="AU186" i="58"/>
  <c r="AI186" i="58"/>
  <c r="AQ186" i="58"/>
  <c r="AY186" i="58"/>
  <c r="AW186" i="58"/>
  <c r="AS186" i="58"/>
  <c r="AY182" i="58"/>
  <c r="AM182" i="58"/>
  <c r="AP182" i="58"/>
  <c r="AV182" i="58"/>
  <c r="AR182" i="58"/>
  <c r="AO182" i="58"/>
  <c r="AK182" i="58"/>
  <c r="AX182" i="58"/>
  <c r="AS182" i="58"/>
  <c r="BJ182" i="58"/>
  <c r="AU182" i="58"/>
  <c r="AQ182" i="58"/>
  <c r="AJ182" i="58"/>
  <c r="AI182" i="58"/>
  <c r="AM178" i="58"/>
  <c r="BJ178" i="58"/>
  <c r="AW178" i="58"/>
  <c r="AU178" i="58"/>
  <c r="AI178" i="58"/>
  <c r="AY178" i="58"/>
  <c r="AX178" i="58"/>
  <c r="AP178" i="58"/>
  <c r="AV178" i="58"/>
  <c r="AT178" i="58"/>
  <c r="AS178" i="58"/>
  <c r="AY174" i="58"/>
  <c r="BJ174" i="58"/>
  <c r="AT174" i="58"/>
  <c r="AR174" i="58"/>
  <c r="AX174" i="58"/>
  <c r="AU174" i="58"/>
  <c r="AP174" i="58"/>
  <c r="AS174" i="58"/>
  <c r="AQ174" i="58"/>
  <c r="AY170" i="58"/>
  <c r="AX170" i="58"/>
  <c r="AV170" i="58"/>
  <c r="AT170" i="58"/>
  <c r="AR170" i="58"/>
  <c r="AM170" i="58"/>
  <c r="AP170" i="58"/>
  <c r="AY166" i="58"/>
  <c r="AM166" i="58"/>
  <c r="BJ166" i="58"/>
  <c r="AJ166" i="58"/>
  <c r="AV166" i="58"/>
  <c r="AI166" i="58"/>
  <c r="AO166" i="58"/>
  <c r="AX166" i="58"/>
  <c r="AK166" i="58"/>
  <c r="AS166" i="58"/>
  <c r="AP166" i="58"/>
  <c r="AU166" i="58"/>
  <c r="AG166" i="58"/>
  <c r="AR166" i="58"/>
  <c r="AY162" i="58"/>
  <c r="AX162" i="58"/>
  <c r="AT162" i="58"/>
  <c r="AQ162" i="58"/>
  <c r="AM162" i="58"/>
  <c r="AW162" i="58"/>
  <c r="AU162" i="58"/>
  <c r="AR162" i="58"/>
  <c r="BJ162" i="58"/>
  <c r="AS162" i="58"/>
  <c r="AY158" i="58"/>
  <c r="BJ158" i="58"/>
  <c r="AV158" i="58"/>
  <c r="AX158" i="58"/>
  <c r="AI158" i="58"/>
  <c r="AS158" i="58"/>
  <c r="AP158" i="58"/>
  <c r="AU158" i="58"/>
  <c r="AR158" i="58"/>
  <c r="S156" i="58"/>
  <c r="R156" i="58"/>
  <c r="P156" i="58"/>
  <c r="H156" i="58"/>
  <c r="R251" i="58"/>
  <c r="F251" i="58"/>
  <c r="P251" i="58"/>
  <c r="AE251" i="58"/>
  <c r="B251" i="58"/>
  <c r="E251" i="58"/>
  <c r="T251" i="58"/>
  <c r="I251" i="58"/>
  <c r="S251" i="58"/>
  <c r="T247" i="58"/>
  <c r="S247" i="58"/>
  <c r="Q247" i="58"/>
  <c r="B247" i="58"/>
  <c r="R247" i="58"/>
  <c r="D247" i="58"/>
  <c r="H247" i="58"/>
  <c r="R243" i="58"/>
  <c r="T243" i="58"/>
  <c r="AE243" i="58"/>
  <c r="C243" i="58"/>
  <c r="O243" i="58"/>
  <c r="S243" i="58"/>
  <c r="S239" i="58"/>
  <c r="Q239" i="58"/>
  <c r="P239" i="58"/>
  <c r="R239" i="58"/>
  <c r="G239" i="58"/>
  <c r="H239" i="58"/>
  <c r="D235" i="58"/>
  <c r="K235" i="58"/>
  <c r="R235" i="58"/>
  <c r="E235" i="58"/>
  <c r="AE235" i="58"/>
  <c r="F235" i="58"/>
  <c r="B235" i="58"/>
  <c r="O235" i="58"/>
  <c r="C235" i="58"/>
  <c r="S235" i="58"/>
  <c r="S231" i="58"/>
  <c r="F231" i="58"/>
  <c r="B231" i="58"/>
  <c r="K231" i="58"/>
  <c r="R231" i="58"/>
  <c r="Q231" i="58"/>
  <c r="H231" i="58"/>
  <c r="C231" i="58"/>
  <c r="I227" i="58"/>
  <c r="R227" i="58"/>
  <c r="C227" i="58"/>
  <c r="AE227" i="58"/>
  <c r="S227" i="58"/>
  <c r="S223" i="58"/>
  <c r="D223" i="58"/>
  <c r="R223" i="58"/>
  <c r="Q223" i="58"/>
  <c r="F223" i="58"/>
  <c r="K223" i="58"/>
  <c r="H223" i="58"/>
  <c r="K219" i="58"/>
  <c r="R219" i="58"/>
  <c r="E219" i="58"/>
  <c r="AE219" i="58"/>
  <c r="S219" i="58"/>
  <c r="S215" i="58"/>
  <c r="P215" i="58"/>
  <c r="K215" i="58"/>
  <c r="R215" i="58"/>
  <c r="Q215" i="58"/>
  <c r="H215" i="58"/>
  <c r="R211" i="58"/>
  <c r="D211" i="58"/>
  <c r="AE211" i="58"/>
  <c r="S211" i="58"/>
  <c r="Q207" i="58"/>
  <c r="AE207" i="58"/>
  <c r="R207" i="58"/>
  <c r="T207" i="58"/>
  <c r="S207" i="58"/>
  <c r="T203" i="58"/>
  <c r="AE203" i="58"/>
  <c r="H203" i="58"/>
  <c r="R203" i="58"/>
  <c r="R199" i="58"/>
  <c r="F199" i="58"/>
  <c r="T199" i="58"/>
  <c r="AE199" i="58"/>
  <c r="Q199" i="58"/>
  <c r="S199" i="58"/>
  <c r="AE195" i="58"/>
  <c r="H195" i="58"/>
  <c r="B195" i="58"/>
  <c r="R195" i="58"/>
  <c r="K191" i="58"/>
  <c r="AE191" i="58"/>
  <c r="Q191" i="58"/>
  <c r="H191" i="58"/>
  <c r="R191" i="58"/>
  <c r="T191" i="58"/>
  <c r="H187" i="58"/>
  <c r="T187" i="58"/>
  <c r="S187" i="58"/>
  <c r="AE187" i="58"/>
  <c r="R187" i="58"/>
  <c r="H183" i="58"/>
  <c r="Q183" i="58"/>
  <c r="S183" i="58"/>
  <c r="R183" i="58"/>
  <c r="K183" i="58"/>
  <c r="AE183" i="58"/>
  <c r="T179" i="58"/>
  <c r="S179" i="58"/>
  <c r="H179" i="58"/>
  <c r="D179" i="58"/>
  <c r="R179" i="58"/>
  <c r="S175" i="58"/>
  <c r="Q175" i="58"/>
  <c r="T175" i="58"/>
  <c r="R175" i="58"/>
  <c r="H175" i="58"/>
  <c r="S171" i="58"/>
  <c r="C171" i="58"/>
  <c r="R171" i="58"/>
  <c r="Q171" i="58"/>
  <c r="T171" i="58"/>
  <c r="H171" i="58"/>
  <c r="T167" i="58"/>
  <c r="S167" i="58"/>
  <c r="K167" i="58"/>
  <c r="R167" i="58"/>
  <c r="H167" i="58"/>
  <c r="AE163" i="58"/>
  <c r="S163" i="58"/>
  <c r="R163" i="58"/>
  <c r="K159" i="58"/>
  <c r="S159" i="58"/>
  <c r="R159" i="58"/>
  <c r="T159" i="58"/>
  <c r="H159" i="58"/>
  <c r="Q159" i="58"/>
  <c r="CC250" i="58"/>
  <c r="BU250" i="58"/>
  <c r="CB250" i="58"/>
  <c r="BY250" i="58"/>
  <c r="BX250" i="58"/>
  <c r="BS250" i="58"/>
  <c r="BM250" i="58"/>
  <c r="BR250" i="58"/>
  <c r="BZ250" i="58"/>
  <c r="BO250" i="58"/>
  <c r="CO238" i="58"/>
  <c r="BR238" i="58"/>
  <c r="CA238" i="58"/>
  <c r="BX238" i="58"/>
  <c r="BS238" i="58"/>
  <c r="CD238" i="58"/>
  <c r="CB238" i="58"/>
  <c r="CC238" i="58"/>
  <c r="BO238" i="58"/>
  <c r="BY238" i="58"/>
  <c r="BW238" i="58"/>
  <c r="CD226" i="58"/>
  <c r="CO226" i="58"/>
  <c r="BO226" i="58"/>
  <c r="BR226" i="58"/>
  <c r="CB226" i="58"/>
  <c r="BY226" i="58"/>
  <c r="CC226" i="58"/>
  <c r="BZ226" i="58"/>
  <c r="BO218" i="58"/>
  <c r="BL218" i="58"/>
  <c r="CO218" i="58"/>
  <c r="BP218" i="58"/>
  <c r="BN218" i="58"/>
  <c r="BS218" i="58"/>
  <c r="BR218" i="58"/>
  <c r="BQ218" i="58"/>
  <c r="CD218" i="58"/>
  <c r="CC218" i="58"/>
  <c r="CA218" i="58"/>
  <c r="BO206" i="58"/>
  <c r="BM206" i="58"/>
  <c r="BU206" i="58"/>
  <c r="CD206" i="58"/>
  <c r="BR206" i="58"/>
  <c r="CO206" i="58"/>
  <c r="BZ206" i="58"/>
  <c r="BS206" i="58"/>
  <c r="BM194" i="58"/>
  <c r="CO194" i="58"/>
  <c r="BR194" i="58"/>
  <c r="BO194" i="58"/>
  <c r="BL194" i="58"/>
  <c r="CC194" i="58"/>
  <c r="CA194" i="58"/>
  <c r="BO182" i="58"/>
  <c r="CB182" i="58"/>
  <c r="CC182" i="58"/>
  <c r="BU182" i="58"/>
  <c r="CD182" i="58"/>
  <c r="BR182" i="58"/>
  <c r="BZ182" i="58"/>
  <c r="BR170" i="58"/>
  <c r="CC170" i="58"/>
  <c r="BW170" i="58"/>
  <c r="BO170" i="58"/>
  <c r="BU170" i="58"/>
  <c r="BP170" i="58"/>
  <c r="CA170" i="58"/>
  <c r="BX170" i="58"/>
  <c r="BM170" i="58"/>
  <c r="BR166" i="58"/>
  <c r="CO166" i="58"/>
  <c r="CB166" i="58"/>
  <c r="BY166" i="58"/>
  <c r="BO166" i="58"/>
  <c r="CC166" i="58"/>
  <c r="BZ166" i="58"/>
  <c r="BX166" i="58"/>
  <c r="BN198" i="58"/>
  <c r="BL158" i="58"/>
  <c r="BM198" i="58"/>
  <c r="BL174" i="58"/>
  <c r="BN238" i="58"/>
  <c r="BN166" i="58"/>
  <c r="BT158" i="58"/>
  <c r="BT174" i="58"/>
  <c r="BT190" i="58"/>
  <c r="BT214" i="58"/>
  <c r="BT238" i="58"/>
  <c r="BT254" i="58"/>
  <c r="BQ190" i="58"/>
  <c r="BQ230" i="58"/>
  <c r="BQ246" i="58"/>
  <c r="BL238" i="58"/>
  <c r="BM214" i="58"/>
  <c r="BL230" i="58"/>
  <c r="BV170" i="58"/>
  <c r="BV186" i="58"/>
  <c r="BV202" i="58"/>
  <c r="BV218" i="58"/>
  <c r="BV234" i="58"/>
  <c r="BV250" i="58"/>
  <c r="BV198" i="58"/>
  <c r="BN202" i="58"/>
  <c r="BP226" i="58"/>
  <c r="BN226" i="58"/>
  <c r="BS182" i="58"/>
  <c r="BS214" i="58"/>
  <c r="BS190" i="58"/>
  <c r="BQ202" i="58"/>
  <c r="BO222" i="58"/>
  <c r="BW202" i="58"/>
  <c r="BN250" i="58"/>
  <c r="BY246" i="58"/>
  <c r="BZ186" i="58"/>
  <c r="BS210" i="58"/>
  <c r="CA178" i="58"/>
  <c r="CA198" i="58"/>
  <c r="CA226" i="58"/>
  <c r="CA250" i="58"/>
  <c r="BP234" i="58"/>
  <c r="BL186" i="58"/>
  <c r="CO182" i="58"/>
  <c r="CB206" i="58"/>
  <c r="BU210" i="58"/>
  <c r="BU238" i="58"/>
  <c r="CD170" i="58"/>
  <c r="BL210" i="58"/>
  <c r="CC254" i="58"/>
  <c r="BM254" i="58"/>
  <c r="BU254" i="58"/>
  <c r="CD254" i="58"/>
  <c r="CO254" i="58"/>
  <c r="CA254" i="58"/>
  <c r="BP242" i="58"/>
  <c r="BQ242" i="58"/>
  <c r="CC242" i="58"/>
  <c r="BM242" i="58"/>
  <c r="BO242" i="58"/>
  <c r="CD242" i="58"/>
  <c r="BU242" i="58"/>
  <c r="BL242" i="58"/>
  <c r="BR242" i="58"/>
  <c r="CA242" i="58"/>
  <c r="CO230" i="58"/>
  <c r="BR230" i="58"/>
  <c r="CC230" i="58"/>
  <c r="CA230" i="58"/>
  <c r="BL214" i="58"/>
  <c r="BO214" i="58"/>
  <c r="BR214" i="58"/>
  <c r="CO214" i="58"/>
  <c r="CA214" i="58"/>
  <c r="BX214" i="58"/>
  <c r="CB214" i="58"/>
  <c r="CC214" i="58"/>
  <c r="BY214" i="58"/>
  <c r="CO202" i="58"/>
  <c r="CD202" i="58"/>
  <c r="BR202" i="58"/>
  <c r="BO202" i="58"/>
  <c r="CC202" i="58"/>
  <c r="BP202" i="58"/>
  <c r="CA202" i="58"/>
  <c r="CD190" i="58"/>
  <c r="BU190" i="58"/>
  <c r="BR190" i="58"/>
  <c r="CB190" i="58"/>
  <c r="BY190" i="58"/>
  <c r="BL190" i="58"/>
  <c r="CO190" i="58"/>
  <c r="BZ190" i="58"/>
  <c r="BM190" i="58"/>
  <c r="BQ178" i="58"/>
  <c r="CO178" i="58"/>
  <c r="BL178" i="58"/>
  <c r="BR178" i="58"/>
  <c r="BO178" i="58"/>
  <c r="BM178" i="58"/>
  <c r="BP178" i="58"/>
  <c r="BS178" i="58"/>
  <c r="CB178" i="58"/>
  <c r="BY178" i="58"/>
  <c r="BN178" i="58"/>
  <c r="CC178" i="58"/>
  <c r="BZ178" i="58"/>
  <c r="CO162" i="58"/>
  <c r="CD162" i="58"/>
  <c r="BM162" i="58"/>
  <c r="BR162" i="58"/>
  <c r="CC162" i="58"/>
  <c r="BO162" i="58"/>
  <c r="CA162" i="58"/>
  <c r="BN182" i="58"/>
  <c r="BM182" i="58"/>
  <c r="BM238" i="58"/>
  <c r="BP206" i="58"/>
  <c r="BV166" i="58"/>
  <c r="BV182" i="58"/>
  <c r="BV206" i="58"/>
  <c r="BV222" i="58"/>
  <c r="BV246" i="58"/>
  <c r="BS198" i="58"/>
  <c r="BQ166" i="58"/>
  <c r="BQ182" i="58"/>
  <c r="BQ206" i="58"/>
  <c r="BQ222" i="58"/>
  <c r="BN254" i="58"/>
  <c r="BP190" i="58"/>
  <c r="BP214" i="58"/>
  <c r="BP230" i="58"/>
  <c r="BP246" i="58"/>
  <c r="BN246" i="58"/>
  <c r="BN206" i="58"/>
  <c r="BL246" i="58"/>
  <c r="BT170" i="58"/>
  <c r="BT186" i="58"/>
  <c r="BT202" i="58"/>
  <c r="BT218" i="58"/>
  <c r="BT234" i="58"/>
  <c r="BT250" i="58"/>
  <c r="BL226" i="58"/>
  <c r="BN170" i="58"/>
  <c r="BS194" i="58"/>
  <c r="BN194" i="58"/>
  <c r="BW254" i="58"/>
  <c r="BS202" i="58"/>
  <c r="BO158" i="58"/>
  <c r="BQ226" i="58"/>
  <c r="BM202" i="58"/>
  <c r="BW206" i="58"/>
  <c r="BW158" i="58"/>
  <c r="BX162" i="58"/>
  <c r="BX178" i="58"/>
  <c r="BX218" i="58"/>
  <c r="BX226" i="58"/>
  <c r="BX230" i="58"/>
  <c r="BX234" i="58"/>
  <c r="BX242" i="58"/>
  <c r="BQ186" i="58"/>
  <c r="BX210" i="58"/>
  <c r="BQ250" i="58"/>
  <c r="BX246" i="58"/>
  <c r="BY162" i="58"/>
  <c r="BY186" i="58"/>
  <c r="BY202" i="58"/>
  <c r="BY230" i="58"/>
  <c r="BY254" i="58"/>
  <c r="BZ238" i="58"/>
  <c r="CB162" i="58"/>
  <c r="CB186" i="58"/>
  <c r="CB202" i="58"/>
  <c r="CB230" i="58"/>
  <c r="CB254" i="58"/>
  <c r="BP186" i="58"/>
  <c r="CC190" i="58"/>
  <c r="BU214" i="58"/>
  <c r="CO250" i="58"/>
  <c r="BU218" i="58"/>
  <c r="BM218" i="58"/>
  <c r="CD230" i="58"/>
  <c r="CD246" i="58"/>
  <c r="BO246" i="58"/>
  <c r="BR246" i="58"/>
  <c r="CB246" i="58"/>
  <c r="CC246" i="58"/>
  <c r="BU246" i="58"/>
  <c r="BZ246" i="58"/>
  <c r="CC234" i="58"/>
  <c r="BN234" i="58"/>
  <c r="BU234" i="58"/>
  <c r="CB234" i="58"/>
  <c r="BY234" i="58"/>
  <c r="BO234" i="58"/>
  <c r="BR234" i="58"/>
  <c r="BZ234" i="58"/>
  <c r="BM222" i="58"/>
  <c r="CO222" i="58"/>
  <c r="CD222" i="58"/>
  <c r="CB222" i="58"/>
  <c r="CC222" i="58"/>
  <c r="CA222" i="58"/>
  <c r="BX222" i="58"/>
  <c r="BU222" i="58"/>
  <c r="BY222" i="58"/>
  <c r="CD210" i="58"/>
  <c r="CO210" i="58"/>
  <c r="BR210" i="58"/>
  <c r="CB210" i="58"/>
  <c r="BY210" i="58"/>
  <c r="BO210" i="58"/>
  <c r="CC210" i="58"/>
  <c r="BM210" i="58"/>
  <c r="BN210" i="58"/>
  <c r="BZ210" i="58"/>
  <c r="BQ210" i="58"/>
  <c r="BL198" i="58"/>
  <c r="BU198" i="58"/>
  <c r="BR198" i="58"/>
  <c r="CB198" i="58"/>
  <c r="BY198" i="58"/>
  <c r="BW198" i="58"/>
  <c r="CD198" i="58"/>
  <c r="CO198" i="58"/>
  <c r="BZ198" i="58"/>
  <c r="BX198" i="58"/>
  <c r="BM186" i="58"/>
  <c r="CO186" i="58"/>
  <c r="CD186" i="58"/>
  <c r="BR186" i="58"/>
  <c r="BN186" i="58"/>
  <c r="BW186" i="58"/>
  <c r="CC186" i="58"/>
  <c r="CA186" i="58"/>
  <c r="BX186" i="58"/>
  <c r="CD174" i="58"/>
  <c r="CO174" i="58"/>
  <c r="BM174" i="58"/>
  <c r="CB174" i="58"/>
  <c r="CC174" i="58"/>
  <c r="CA174" i="58"/>
  <c r="BX174" i="58"/>
  <c r="BS174" i="58"/>
  <c r="BO174" i="58"/>
  <c r="BU174" i="58"/>
  <c r="BY174" i="58"/>
  <c r="BW174" i="58"/>
  <c r="CD158" i="58"/>
  <c r="BR158" i="58"/>
  <c r="CO158" i="58"/>
  <c r="CA158" i="58"/>
  <c r="BX158" i="58"/>
  <c r="CB158" i="58"/>
  <c r="CC158" i="58"/>
  <c r="BY158" i="58"/>
  <c r="BM230" i="58"/>
  <c r="BL166" i="58"/>
  <c r="BN222" i="58"/>
  <c r="BT166" i="58"/>
  <c r="BT182" i="58"/>
  <c r="BT206" i="58"/>
  <c r="BT222" i="58"/>
  <c r="BT246" i="58"/>
  <c r="BS230" i="58"/>
  <c r="BQ198" i="58"/>
  <c r="BQ238" i="58"/>
  <c r="BQ254" i="58"/>
  <c r="BL206" i="58"/>
  <c r="BN190" i="58"/>
  <c r="BV162" i="58"/>
  <c r="BV178" i="58"/>
  <c r="BV194" i="58"/>
  <c r="BV210" i="58"/>
  <c r="BV226" i="58"/>
  <c r="BV242" i="58"/>
  <c r="BV230" i="58"/>
  <c r="BL162" i="58"/>
  <c r="BS226" i="58"/>
  <c r="BW246" i="58"/>
  <c r="BW166" i="58"/>
  <c r="BS254" i="58"/>
  <c r="BQ162" i="58"/>
  <c r="BQ194" i="58"/>
  <c r="BO230" i="58"/>
  <c r="BN230" i="58"/>
  <c r="BL202" i="58"/>
  <c r="BS162" i="58"/>
  <c r="BS158" i="58"/>
  <c r="BS222" i="58"/>
  <c r="BW162" i="58"/>
  <c r="BW178" i="58"/>
  <c r="BW218" i="58"/>
  <c r="BW226" i="58"/>
  <c r="BW230" i="58"/>
  <c r="BW234" i="58"/>
  <c r="BW242" i="58"/>
  <c r="BO186" i="58"/>
  <c r="BX194" i="58"/>
  <c r="BW210" i="58"/>
  <c r="BP250" i="58"/>
  <c r="BW250" i="58"/>
  <c r="BX254" i="58"/>
  <c r="BY182" i="58"/>
  <c r="BY206" i="58"/>
  <c r="BZ170" i="58"/>
  <c r="BZ194" i="58"/>
  <c r="BZ218" i="58"/>
  <c r="BZ242" i="58"/>
  <c r="BZ174" i="58"/>
  <c r="CA206" i="58"/>
  <c r="BZ222" i="58"/>
  <c r="CA246" i="58"/>
  <c r="CA166" i="58"/>
  <c r="CA190" i="58"/>
  <c r="CA210" i="58"/>
  <c r="CA234" i="58"/>
  <c r="CO170" i="58"/>
  <c r="CC198" i="58"/>
  <c r="BR222" i="58"/>
  <c r="BU162" i="58"/>
  <c r="BU194" i="58"/>
  <c r="BU226" i="58"/>
  <c r="BR254" i="58"/>
  <c r="CD250" i="58"/>
  <c r="CD178" i="58"/>
  <c r="BL250" i="58"/>
  <c r="H252" i="58"/>
  <c r="S252" i="58"/>
  <c r="T248" i="58"/>
  <c r="AE248" i="58"/>
  <c r="Q248" i="58"/>
  <c r="K248" i="58"/>
  <c r="E248" i="58"/>
  <c r="H248" i="58"/>
  <c r="R248" i="58"/>
  <c r="H244" i="58"/>
  <c r="S244" i="58"/>
  <c r="K240" i="58"/>
  <c r="H240" i="58"/>
  <c r="T240" i="58"/>
  <c r="S240" i="58"/>
  <c r="H236" i="58"/>
  <c r="S236" i="58"/>
  <c r="K232" i="58"/>
  <c r="S232" i="58"/>
  <c r="Q232" i="58"/>
  <c r="T232" i="58"/>
  <c r="R232" i="58"/>
  <c r="S228" i="58"/>
  <c r="K224" i="58"/>
  <c r="S224" i="58"/>
  <c r="T224" i="58"/>
  <c r="R224" i="58"/>
  <c r="K220" i="58"/>
  <c r="S220" i="58"/>
  <c r="R220" i="58"/>
  <c r="S216" i="58"/>
  <c r="K216" i="58"/>
  <c r="R216" i="58"/>
  <c r="T212" i="58"/>
  <c r="S212" i="58"/>
  <c r="R212" i="58"/>
  <c r="Q208" i="58"/>
  <c r="T208" i="58"/>
  <c r="AE208" i="58"/>
  <c r="R208" i="58"/>
  <c r="T204" i="58"/>
  <c r="S204" i="58"/>
  <c r="R204" i="58"/>
  <c r="R200" i="58"/>
  <c r="T200" i="58"/>
  <c r="AE200" i="58"/>
  <c r="T196" i="58"/>
  <c r="S196" i="58"/>
  <c r="R196" i="58"/>
  <c r="AE192" i="58"/>
  <c r="T192" i="58"/>
  <c r="H192" i="58"/>
  <c r="I248" i="58"/>
  <c r="Q212" i="58"/>
  <c r="Q220" i="58"/>
  <c r="Q236" i="58"/>
  <c r="Q228" i="58"/>
  <c r="Q252" i="58"/>
  <c r="AE204" i="58"/>
  <c r="AE220" i="58"/>
  <c r="R236" i="58"/>
  <c r="H200" i="58"/>
  <c r="AE216" i="58"/>
  <c r="AE232" i="58"/>
  <c r="K192" i="58"/>
  <c r="K208" i="58"/>
  <c r="D220" i="58"/>
  <c r="T236" i="58"/>
  <c r="K252" i="58"/>
  <c r="C220" i="58"/>
  <c r="G228" i="58"/>
  <c r="G196" i="58"/>
  <c r="G200" i="58"/>
  <c r="B212" i="58"/>
  <c r="F220" i="58"/>
  <c r="P236" i="58"/>
  <c r="R192" i="58"/>
  <c r="R240" i="58"/>
  <c r="H196" i="58"/>
  <c r="H212" i="58"/>
  <c r="H228" i="58"/>
  <c r="AE244" i="58"/>
  <c r="S208" i="58"/>
  <c r="H224" i="58"/>
  <c r="AE240" i="58"/>
  <c r="K196" i="58"/>
  <c r="K212" i="58"/>
  <c r="K228" i="58"/>
  <c r="T244" i="58"/>
  <c r="R184" i="58"/>
  <c r="AE172" i="58"/>
  <c r="AE180" i="58"/>
  <c r="R188" i="58"/>
  <c r="AE164" i="58"/>
  <c r="AE168" i="58"/>
  <c r="S184" i="58"/>
  <c r="T168" i="58"/>
  <c r="T176" i="58"/>
  <c r="T184" i="58"/>
  <c r="Q184" i="58"/>
  <c r="R172" i="58"/>
  <c r="S188" i="58"/>
  <c r="R164" i="58"/>
  <c r="S176" i="58"/>
  <c r="H184" i="58"/>
  <c r="K164" i="58"/>
  <c r="T172" i="58"/>
  <c r="T180" i="58"/>
  <c r="T188" i="58"/>
  <c r="L233" i="58"/>
  <c r="K253" i="58"/>
  <c r="AE253" i="58"/>
  <c r="O253" i="58"/>
  <c r="H253" i="58"/>
  <c r="Q253" i="58"/>
  <c r="P253" i="58"/>
  <c r="T253" i="58"/>
  <c r="K237" i="58"/>
  <c r="S237" i="58"/>
  <c r="R237" i="58"/>
  <c r="T237" i="58"/>
  <c r="H237" i="58"/>
  <c r="D225" i="58"/>
  <c r="K225" i="58"/>
  <c r="R225" i="58"/>
  <c r="F225" i="58"/>
  <c r="Q225" i="58"/>
  <c r="AE225" i="58"/>
  <c r="O225" i="58"/>
  <c r="M225" i="58"/>
  <c r="S225" i="58"/>
  <c r="K213" i="58"/>
  <c r="H213" i="58"/>
  <c r="R213" i="58"/>
  <c r="T213" i="58"/>
  <c r="S213" i="58"/>
  <c r="N213" i="58"/>
  <c r="AE213" i="58"/>
  <c r="K201" i="58"/>
  <c r="T201" i="58"/>
  <c r="R201" i="58"/>
  <c r="AE201" i="58"/>
  <c r="P201" i="58"/>
  <c r="M201" i="58"/>
  <c r="S201" i="58"/>
  <c r="K185" i="58"/>
  <c r="T185" i="58"/>
  <c r="H185" i="58"/>
  <c r="Q185" i="58"/>
  <c r="S185" i="58"/>
  <c r="O185" i="58"/>
  <c r="AE185" i="58"/>
  <c r="K173" i="58"/>
  <c r="AE173" i="58"/>
  <c r="R173" i="58"/>
  <c r="H173" i="58"/>
  <c r="T173" i="58"/>
  <c r="K161" i="58"/>
  <c r="H161" i="58"/>
  <c r="Q161" i="58"/>
  <c r="S161" i="58"/>
  <c r="AE161" i="58"/>
  <c r="AM248" i="58"/>
  <c r="AX248" i="58"/>
  <c r="AT248" i="58"/>
  <c r="AU248" i="58"/>
  <c r="AY248" i="58"/>
  <c r="BJ248" i="58"/>
  <c r="AW248" i="58"/>
  <c r="AH236" i="58"/>
  <c r="AY236" i="58"/>
  <c r="AM236" i="58"/>
  <c r="AP236" i="58"/>
  <c r="AV236" i="58"/>
  <c r="BJ236" i="58"/>
  <c r="AT236" i="58"/>
  <c r="AR236" i="58"/>
  <c r="AW236" i="58"/>
  <c r="AY220" i="58"/>
  <c r="AX220" i="58"/>
  <c r="AW220" i="58"/>
  <c r="AU220" i="58"/>
  <c r="AQ220" i="58"/>
  <c r="BJ220" i="58"/>
  <c r="AG208" i="58"/>
  <c r="AY208" i="58"/>
  <c r="BJ208" i="58"/>
  <c r="AV208" i="58"/>
  <c r="AX208" i="58"/>
  <c r="AW208" i="58"/>
  <c r="AR208" i="58"/>
  <c r="AM208" i="58"/>
  <c r="AP208" i="58"/>
  <c r="AY200" i="58"/>
  <c r="AM200" i="58"/>
  <c r="AX200" i="58"/>
  <c r="AT200" i="58"/>
  <c r="AI200" i="58"/>
  <c r="AU200" i="58"/>
  <c r="AR200" i="58"/>
  <c r="BJ200" i="58"/>
  <c r="AM188" i="58"/>
  <c r="AW188" i="58"/>
  <c r="AP188" i="58"/>
  <c r="AU188" i="58"/>
  <c r="AT188" i="58"/>
  <c r="AR188" i="58"/>
  <c r="AY188" i="58"/>
  <c r="AX188" i="58"/>
  <c r="AM172" i="58"/>
  <c r="AX172" i="58"/>
  <c r="AY172" i="58"/>
  <c r="AW172" i="58"/>
  <c r="AU172" i="58"/>
  <c r="AT172" i="58"/>
  <c r="BJ172" i="58"/>
  <c r="AY160" i="58"/>
  <c r="AP160" i="58"/>
  <c r="AT160" i="58"/>
  <c r="AM160" i="58"/>
  <c r="BJ160" i="58"/>
  <c r="AU160" i="58"/>
  <c r="AN160" i="58"/>
  <c r="AL160" i="58"/>
  <c r="BU247" i="58"/>
  <c r="BX247" i="58"/>
  <c r="BZ247" i="58"/>
  <c r="BY247" i="58"/>
  <c r="BW247" i="58"/>
  <c r="CD247" i="58"/>
  <c r="CO247" i="58"/>
  <c r="BY235" i="58"/>
  <c r="CO235" i="58"/>
  <c r="CA235" i="58"/>
  <c r="BZ235" i="58"/>
  <c r="BO235" i="58"/>
  <c r="BW235" i="58"/>
  <c r="BT235" i="58"/>
  <c r="BU223" i="58"/>
  <c r="CB223" i="58"/>
  <c r="BP223" i="58"/>
  <c r="CO223" i="58"/>
  <c r="CA223" i="58"/>
  <c r="BP211" i="58"/>
  <c r="BS211" i="58"/>
  <c r="CA211" i="58"/>
  <c r="BX211" i="58"/>
  <c r="BM211" i="58"/>
  <c r="CB211" i="58"/>
  <c r="BY211" i="58"/>
  <c r="BW211" i="58"/>
  <c r="CC211" i="58"/>
  <c r="BR195" i="58"/>
  <c r="BY195" i="58"/>
  <c r="CA195" i="58"/>
  <c r="BZ195" i="58"/>
  <c r="BS195" i="58"/>
  <c r="BW195" i="58"/>
  <c r="CO195" i="58"/>
  <c r="CC183" i="58"/>
  <c r="CA183" i="58"/>
  <c r="BY183" i="58"/>
  <c r="BR183" i="58"/>
  <c r="CC171" i="58"/>
  <c r="CB171" i="58"/>
  <c r="BL171" i="58"/>
  <c r="CO171" i="58"/>
  <c r="BS171" i="58"/>
  <c r="BU171" i="58"/>
  <c r="CA171" i="58"/>
  <c r="CD163" i="58"/>
  <c r="CC163" i="58"/>
  <c r="CB163" i="58"/>
  <c r="CO163" i="58"/>
  <c r="BT163" i="58"/>
  <c r="BM163" i="58"/>
  <c r="BP163" i="58"/>
  <c r="BR163" i="58"/>
  <c r="CA163" i="58"/>
  <c r="F213" i="58"/>
  <c r="D245" i="58"/>
  <c r="B253" i="58"/>
  <c r="J189" i="58"/>
  <c r="J229" i="58"/>
  <c r="J169" i="58"/>
  <c r="J201" i="58"/>
  <c r="J217" i="58"/>
  <c r="J249" i="58"/>
  <c r="G245" i="58"/>
  <c r="F189" i="58"/>
  <c r="F221" i="58"/>
  <c r="F253" i="58"/>
  <c r="D205" i="58"/>
  <c r="B229" i="58"/>
  <c r="I181" i="58"/>
  <c r="I221" i="58"/>
  <c r="I253" i="58"/>
  <c r="J161" i="58"/>
  <c r="I177" i="58"/>
  <c r="I193" i="58"/>
  <c r="I209" i="58"/>
  <c r="I225" i="58"/>
  <c r="I241" i="58"/>
  <c r="D197" i="58"/>
  <c r="D173" i="58"/>
  <c r="B189" i="58"/>
  <c r="G173" i="58"/>
  <c r="J197" i="58"/>
  <c r="J213" i="58"/>
  <c r="C205" i="58"/>
  <c r="D157" i="58"/>
  <c r="C189" i="58"/>
  <c r="C241" i="58"/>
  <c r="B209" i="58"/>
  <c r="D185" i="58"/>
  <c r="E233" i="58"/>
  <c r="D161" i="58"/>
  <c r="B201" i="58"/>
  <c r="AK168" i="58"/>
  <c r="AJ176" i="58"/>
  <c r="AK200" i="58"/>
  <c r="AJ208" i="58"/>
  <c r="AK232" i="58"/>
  <c r="AJ240" i="58"/>
  <c r="AN220" i="58"/>
  <c r="AL164" i="58"/>
  <c r="AL196" i="58"/>
  <c r="AL228" i="58"/>
  <c r="AH188" i="58"/>
  <c r="AG204" i="58"/>
  <c r="AG188" i="58"/>
  <c r="AN216" i="58"/>
  <c r="AG212" i="58"/>
  <c r="AJ172" i="58"/>
  <c r="AJ188" i="58"/>
  <c r="AJ204" i="58"/>
  <c r="AJ220" i="58"/>
  <c r="AJ236" i="58"/>
  <c r="AJ252" i="58"/>
  <c r="G249" i="58"/>
  <c r="B249" i="58"/>
  <c r="E197" i="58"/>
  <c r="E213" i="58"/>
  <c r="F161" i="58"/>
  <c r="E169" i="58"/>
  <c r="L189" i="58"/>
  <c r="L241" i="58"/>
  <c r="L177" i="58"/>
  <c r="L237" i="58"/>
  <c r="L157" i="58"/>
  <c r="L209" i="58"/>
  <c r="AL200" i="58"/>
  <c r="AG168" i="58"/>
  <c r="AI204" i="58"/>
  <c r="AO176" i="58"/>
  <c r="AO192" i="58"/>
  <c r="AO208" i="58"/>
  <c r="AO224" i="58"/>
  <c r="AO240" i="58"/>
  <c r="AO232" i="58"/>
  <c r="AO188" i="58"/>
  <c r="AO252" i="58"/>
  <c r="AL188" i="58"/>
  <c r="AL204" i="58"/>
  <c r="AH220" i="58"/>
  <c r="AG248" i="58"/>
  <c r="AO168" i="58"/>
  <c r="AO200" i="58"/>
  <c r="AO248" i="58"/>
  <c r="BS159" i="58"/>
  <c r="BS191" i="58"/>
  <c r="BS223" i="58"/>
  <c r="BO159" i="58"/>
  <c r="BO191" i="58"/>
  <c r="BO223" i="58"/>
  <c r="BQ156" i="58"/>
  <c r="BL247" i="58"/>
  <c r="BT183" i="58"/>
  <c r="BT215" i="58"/>
  <c r="BT247" i="58"/>
  <c r="BM215" i="58"/>
  <c r="BN223" i="58"/>
  <c r="BN167" i="58"/>
  <c r="M217" i="58"/>
  <c r="F241" i="58"/>
  <c r="D217" i="58"/>
  <c r="B233" i="58"/>
  <c r="L169" i="58"/>
  <c r="AH192" i="58"/>
  <c r="AH196" i="58"/>
  <c r="AR220" i="58"/>
  <c r="AG160" i="58"/>
  <c r="AO196" i="58"/>
  <c r="AR196" i="58"/>
  <c r="BO163" i="58"/>
  <c r="BP183" i="58"/>
  <c r="BO251" i="58"/>
  <c r="BN163" i="58"/>
  <c r="BV175" i="58"/>
  <c r="BV211" i="58"/>
  <c r="BW243" i="58"/>
  <c r="BN187" i="58"/>
  <c r="BW171" i="58"/>
  <c r="BT195" i="58"/>
  <c r="AR192" i="58"/>
  <c r="AR248" i="58"/>
  <c r="M197" i="58"/>
  <c r="M209" i="58"/>
  <c r="BM235" i="58"/>
  <c r="BX239" i="58"/>
  <c r="BM243" i="58"/>
  <c r="AH208" i="58"/>
  <c r="BO179" i="58"/>
  <c r="BM171" i="58"/>
  <c r="BS179" i="58"/>
  <c r="AS168" i="58"/>
  <c r="AL176" i="58"/>
  <c r="G193" i="58"/>
  <c r="N185" i="58"/>
  <c r="AS196" i="58"/>
  <c r="BX183" i="58"/>
  <c r="BY163" i="58"/>
  <c r="BY223" i="58"/>
  <c r="AT216" i="58"/>
  <c r="O173" i="58"/>
  <c r="O193" i="58"/>
  <c r="O213" i="58"/>
  <c r="O237" i="58"/>
  <c r="BZ211" i="58"/>
  <c r="P161" i="58"/>
  <c r="P225" i="58"/>
  <c r="Q173" i="58"/>
  <c r="Q213" i="58"/>
  <c r="Q237" i="58"/>
  <c r="AW160" i="58"/>
  <c r="CB195" i="58"/>
  <c r="CB243" i="58"/>
  <c r="S169" i="58"/>
  <c r="R185" i="58"/>
  <c r="H225" i="58"/>
  <c r="AX160" i="58"/>
  <c r="AP176" i="58"/>
  <c r="AX236" i="58"/>
  <c r="CB183" i="58"/>
  <c r="BU211" i="58"/>
  <c r="AM220" i="58"/>
  <c r="K245" i="58"/>
  <c r="H245" i="58"/>
  <c r="R245" i="58"/>
  <c r="T245" i="58"/>
  <c r="S245" i="58"/>
  <c r="AE245" i="58"/>
  <c r="K233" i="58"/>
  <c r="T233" i="58"/>
  <c r="S233" i="58"/>
  <c r="R233" i="58"/>
  <c r="P233" i="58"/>
  <c r="O233" i="58"/>
  <c r="H233" i="58"/>
  <c r="K221" i="58"/>
  <c r="AE221" i="58"/>
  <c r="R221" i="58"/>
  <c r="H221" i="58"/>
  <c r="N221" i="58"/>
  <c r="T221" i="58"/>
  <c r="C209" i="58"/>
  <c r="K209" i="58"/>
  <c r="S209" i="58"/>
  <c r="O209" i="58"/>
  <c r="Q209" i="58"/>
  <c r="P209" i="58"/>
  <c r="N209" i="58"/>
  <c r="H209" i="58"/>
  <c r="K197" i="58"/>
  <c r="AE197" i="58"/>
  <c r="O197" i="58"/>
  <c r="T197" i="58"/>
  <c r="H197" i="58"/>
  <c r="Q197" i="58"/>
  <c r="P197" i="58"/>
  <c r="K189" i="58"/>
  <c r="H189" i="58"/>
  <c r="O189" i="58"/>
  <c r="S189" i="58"/>
  <c r="Q189" i="58"/>
  <c r="P189" i="58"/>
  <c r="M189" i="58"/>
  <c r="T189" i="58"/>
  <c r="AE189" i="58"/>
  <c r="K177" i="58"/>
  <c r="B177" i="58"/>
  <c r="O177" i="58"/>
  <c r="AE177" i="58"/>
  <c r="Q177" i="58"/>
  <c r="P177" i="58"/>
  <c r="S177" i="58"/>
  <c r="K165" i="58"/>
  <c r="H165" i="58"/>
  <c r="O165" i="58"/>
  <c r="T165" i="58"/>
  <c r="S165" i="58"/>
  <c r="Q165" i="58"/>
  <c r="P165" i="58"/>
  <c r="N165" i="58"/>
  <c r="AE165" i="58"/>
  <c r="AY252" i="58"/>
  <c r="AG252" i="58"/>
  <c r="AH252" i="58"/>
  <c r="BJ252" i="58"/>
  <c r="AV252" i="58"/>
  <c r="AX252" i="58"/>
  <c r="AT252" i="58"/>
  <c r="AR252" i="58"/>
  <c r="AP252" i="58"/>
  <c r="AI240" i="58"/>
  <c r="AM240" i="58"/>
  <c r="AY240" i="58"/>
  <c r="AP240" i="58"/>
  <c r="AT240" i="58"/>
  <c r="BJ240" i="58"/>
  <c r="AU240" i="58"/>
  <c r="AR240" i="58"/>
  <c r="AH240" i="58"/>
  <c r="AG240" i="58"/>
  <c r="AW240" i="58"/>
  <c r="AY228" i="58"/>
  <c r="BJ228" i="58"/>
  <c r="AV228" i="58"/>
  <c r="AM228" i="58"/>
  <c r="AX228" i="58"/>
  <c r="AW228" i="58"/>
  <c r="AS228" i="58"/>
  <c r="AO228" i="58"/>
  <c r="AH228" i="58"/>
  <c r="AP228" i="58"/>
  <c r="AN212" i="58"/>
  <c r="AI212" i="58"/>
  <c r="AM212" i="58"/>
  <c r="AH212" i="58"/>
  <c r="AY212" i="58"/>
  <c r="AP212" i="58"/>
  <c r="AT212" i="58"/>
  <c r="BJ212" i="58"/>
  <c r="AU212" i="58"/>
  <c r="AS212" i="58"/>
  <c r="AR212" i="58"/>
  <c r="AM196" i="58"/>
  <c r="AX196" i="58"/>
  <c r="AV196" i="58"/>
  <c r="AW196" i="58"/>
  <c r="AT196" i="58"/>
  <c r="AI196" i="58"/>
  <c r="BJ196" i="58"/>
  <c r="AG184" i="58"/>
  <c r="AY184" i="58"/>
  <c r="AP184" i="58"/>
  <c r="AT184" i="58"/>
  <c r="BJ184" i="58"/>
  <c r="AU184" i="58"/>
  <c r="AI176" i="58"/>
  <c r="AY176" i="58"/>
  <c r="AX176" i="58"/>
  <c r="AT176" i="58"/>
  <c r="AU176" i="58"/>
  <c r="AR176" i="58"/>
  <c r="AM176" i="58"/>
  <c r="BJ176" i="58"/>
  <c r="AM164" i="58"/>
  <c r="AN164" i="58"/>
  <c r="AW164" i="58"/>
  <c r="AP164" i="58"/>
  <c r="AU164" i="58"/>
  <c r="AT164" i="58"/>
  <c r="AR164" i="58"/>
  <c r="AG164" i="58"/>
  <c r="AH164" i="58"/>
  <c r="AX164" i="58"/>
  <c r="CB251" i="58"/>
  <c r="BX251" i="58"/>
  <c r="BU251" i="58"/>
  <c r="BZ251" i="58"/>
  <c r="BY251" i="58"/>
  <c r="BW251" i="58"/>
  <c r="BU239" i="58"/>
  <c r="CB239" i="58"/>
  <c r="BW239" i="58"/>
  <c r="CO239" i="58"/>
  <c r="CA239" i="58"/>
  <c r="BY227" i="58"/>
  <c r="CO227" i="58"/>
  <c r="CA227" i="58"/>
  <c r="BZ227" i="58"/>
  <c r="BM227" i="58"/>
  <c r="BN227" i="58"/>
  <c r="BU215" i="58"/>
  <c r="CB215" i="58"/>
  <c r="BW215" i="58"/>
  <c r="BN215" i="58"/>
  <c r="CO215" i="58"/>
  <c r="CA215" i="58"/>
  <c r="BQ203" i="58"/>
  <c r="CC203" i="58"/>
  <c r="CA203" i="58"/>
  <c r="BX203" i="58"/>
  <c r="BY203" i="58"/>
  <c r="BW203" i="58"/>
  <c r="BP203" i="58"/>
  <c r="BU203" i="58"/>
  <c r="CA191" i="58"/>
  <c r="BX191" i="58"/>
  <c r="CB191" i="58"/>
  <c r="BY191" i="58"/>
  <c r="BP191" i="58"/>
  <c r="BM191" i="58"/>
  <c r="CC191" i="58"/>
  <c r="CC179" i="58"/>
  <c r="CB179" i="58"/>
  <c r="CO179" i="58"/>
  <c r="BT179" i="58"/>
  <c r="BW179" i="58"/>
  <c r="BR179" i="58"/>
  <c r="CA179" i="58"/>
  <c r="CC159" i="58"/>
  <c r="BY159" i="58"/>
  <c r="CO159" i="58"/>
  <c r="CA159" i="58"/>
  <c r="BZ159" i="58"/>
  <c r="BM159" i="58"/>
  <c r="BW159" i="58"/>
  <c r="BP159" i="58"/>
  <c r="CD159" i="58"/>
  <c r="BU159" i="58"/>
  <c r="K249" i="58"/>
  <c r="T249" i="58"/>
  <c r="AE249" i="58"/>
  <c r="Q249" i="58"/>
  <c r="H249" i="58"/>
  <c r="O249" i="58"/>
  <c r="M249" i="58"/>
  <c r="C249" i="58"/>
  <c r="R249" i="58"/>
  <c r="K241" i="58"/>
  <c r="H241" i="58"/>
  <c r="O241" i="58"/>
  <c r="S241" i="58"/>
  <c r="Q241" i="58"/>
  <c r="P241" i="58"/>
  <c r="AE241" i="58"/>
  <c r="K229" i="58"/>
  <c r="O229" i="58"/>
  <c r="T229" i="58"/>
  <c r="AE229" i="58"/>
  <c r="Q229" i="58"/>
  <c r="P229" i="58"/>
  <c r="N229" i="58"/>
  <c r="S229" i="58"/>
  <c r="K217" i="58"/>
  <c r="T217" i="58"/>
  <c r="AE217" i="58"/>
  <c r="O217" i="58"/>
  <c r="H217" i="58"/>
  <c r="Q217" i="58"/>
  <c r="P217" i="58"/>
  <c r="B217" i="58"/>
  <c r="K205" i="58"/>
  <c r="R205" i="58"/>
  <c r="AE205" i="58"/>
  <c r="N205" i="58"/>
  <c r="T205" i="58"/>
  <c r="S205" i="58"/>
  <c r="K193" i="58"/>
  <c r="AE193" i="58"/>
  <c r="R193" i="58"/>
  <c r="C193" i="58"/>
  <c r="H193" i="58"/>
  <c r="D193" i="58"/>
  <c r="M193" i="58"/>
  <c r="F193" i="58"/>
  <c r="K181" i="58"/>
  <c r="S181" i="58"/>
  <c r="R181" i="58"/>
  <c r="T181" i="58"/>
  <c r="H181" i="58"/>
  <c r="K169" i="58"/>
  <c r="T169" i="58"/>
  <c r="AE169" i="58"/>
  <c r="Q169" i="58"/>
  <c r="H169" i="58"/>
  <c r="M169" i="58"/>
  <c r="R169" i="58"/>
  <c r="K157" i="58"/>
  <c r="H157" i="58"/>
  <c r="S157" i="58"/>
  <c r="T157" i="58"/>
  <c r="AE157" i="58"/>
  <c r="AI244" i="58"/>
  <c r="AY244" i="58"/>
  <c r="AH244" i="58"/>
  <c r="AV244" i="58"/>
  <c r="AP244" i="58"/>
  <c r="AW244" i="58"/>
  <c r="AO244" i="58"/>
  <c r="AM244" i="58"/>
  <c r="AX244" i="58"/>
  <c r="AH232" i="58"/>
  <c r="AI232" i="58"/>
  <c r="AM232" i="58"/>
  <c r="AP232" i="58"/>
  <c r="AV232" i="58"/>
  <c r="AY232" i="58"/>
  <c r="BJ232" i="58"/>
  <c r="AT232" i="58"/>
  <c r="AW232" i="58"/>
  <c r="AM224" i="58"/>
  <c r="AX224" i="58"/>
  <c r="AT224" i="58"/>
  <c r="AN224" i="58"/>
  <c r="AU224" i="58"/>
  <c r="AS224" i="58"/>
  <c r="AI224" i="58"/>
  <c r="BJ224" i="58"/>
  <c r="AM216" i="58"/>
  <c r="AV216" i="58"/>
  <c r="AP216" i="58"/>
  <c r="AW216" i="58"/>
  <c r="AY216" i="58"/>
  <c r="AX216" i="58"/>
  <c r="AM204" i="58"/>
  <c r="BJ204" i="58"/>
  <c r="AY204" i="58"/>
  <c r="AX204" i="58"/>
  <c r="AU204" i="58"/>
  <c r="AP204" i="58"/>
  <c r="AG192" i="58"/>
  <c r="AI192" i="58"/>
  <c r="AY192" i="58"/>
  <c r="AV192" i="58"/>
  <c r="AM192" i="58"/>
  <c r="AP192" i="58"/>
  <c r="AW192" i="58"/>
  <c r="AS192" i="58"/>
  <c r="AN192" i="58"/>
  <c r="AX192" i="58"/>
  <c r="AI180" i="58"/>
  <c r="AM180" i="58"/>
  <c r="AH180" i="58"/>
  <c r="AY180" i="58"/>
  <c r="BJ180" i="58"/>
  <c r="AV180" i="58"/>
  <c r="AX180" i="58"/>
  <c r="AW180" i="58"/>
  <c r="AO180" i="58"/>
  <c r="AR180" i="58"/>
  <c r="AP180" i="58"/>
  <c r="AY168" i="58"/>
  <c r="AI168" i="58"/>
  <c r="AM168" i="58"/>
  <c r="AV168" i="58"/>
  <c r="AP168" i="58"/>
  <c r="AW168" i="58"/>
  <c r="AH168" i="58"/>
  <c r="AX168" i="58"/>
  <c r="CB156" i="58"/>
  <c r="BX156" i="58"/>
  <c r="BO156" i="58"/>
  <c r="BP156" i="58"/>
  <c r="BU156" i="58"/>
  <c r="CA156" i="58"/>
  <c r="BO243" i="58"/>
  <c r="BY243" i="58"/>
  <c r="BL243" i="58"/>
  <c r="CO243" i="58"/>
  <c r="CA243" i="58"/>
  <c r="BZ243" i="58"/>
  <c r="BP243" i="58"/>
  <c r="CD231" i="58"/>
  <c r="BU231" i="58"/>
  <c r="CB231" i="58"/>
  <c r="BX231" i="58"/>
  <c r="CO231" i="58"/>
  <c r="CA231" i="58"/>
  <c r="CD219" i="58"/>
  <c r="BP219" i="58"/>
  <c r="BY219" i="58"/>
  <c r="CO219" i="58"/>
  <c r="CA219" i="58"/>
  <c r="BZ219" i="58"/>
  <c r="BN219" i="58"/>
  <c r="BW219" i="58"/>
  <c r="CO207" i="58"/>
  <c r="CA207" i="58"/>
  <c r="BX207" i="58"/>
  <c r="BU207" i="58"/>
  <c r="BY207" i="58"/>
  <c r="CA199" i="58"/>
  <c r="BX199" i="58"/>
  <c r="CO199" i="58"/>
  <c r="BY199" i="58"/>
  <c r="CD187" i="58"/>
  <c r="CO187" i="58"/>
  <c r="CA187" i="58"/>
  <c r="BX187" i="58"/>
  <c r="BR187" i="58"/>
  <c r="BY187" i="58"/>
  <c r="BW187" i="58"/>
  <c r="BT187" i="58"/>
  <c r="CD175" i="58"/>
  <c r="CC175" i="58"/>
  <c r="BY175" i="58"/>
  <c r="CO175" i="58"/>
  <c r="CA175" i="58"/>
  <c r="BZ175" i="58"/>
  <c r="BX175" i="58"/>
  <c r="BN175" i="58"/>
  <c r="BU175" i="58"/>
  <c r="CD167" i="58"/>
  <c r="CC167" i="58"/>
  <c r="BY167" i="58"/>
  <c r="CO167" i="58"/>
  <c r="CA167" i="58"/>
  <c r="BZ167" i="58"/>
  <c r="BX167" i="58"/>
  <c r="BW167" i="58"/>
  <c r="BU167" i="58"/>
  <c r="F205" i="58"/>
  <c r="F237" i="58"/>
  <c r="B197" i="58"/>
  <c r="B181" i="58"/>
  <c r="I157" i="58"/>
  <c r="I189" i="58"/>
  <c r="I229" i="58"/>
  <c r="G161" i="58"/>
  <c r="I169" i="58"/>
  <c r="I185" i="58"/>
  <c r="I201" i="58"/>
  <c r="I217" i="58"/>
  <c r="I233" i="58"/>
  <c r="I249" i="58"/>
  <c r="E173" i="58"/>
  <c r="B237" i="58"/>
  <c r="B173" i="58"/>
  <c r="F157" i="58"/>
  <c r="D237" i="58"/>
  <c r="I165" i="58"/>
  <c r="J173" i="58"/>
  <c r="J205" i="58"/>
  <c r="J237" i="58"/>
  <c r="D229" i="58"/>
  <c r="E181" i="58"/>
  <c r="E189" i="58"/>
  <c r="E221" i="58"/>
  <c r="E253" i="58"/>
  <c r="D213" i="58"/>
  <c r="C253" i="58"/>
  <c r="C177" i="58"/>
  <c r="C185" i="58"/>
  <c r="E185" i="58"/>
  <c r="F233" i="58"/>
  <c r="C161" i="58"/>
  <c r="D201" i="58"/>
  <c r="E161" i="58"/>
  <c r="AJ160" i="58"/>
  <c r="AK184" i="58"/>
  <c r="AJ192" i="58"/>
  <c r="AK216" i="58"/>
  <c r="AJ224" i="58"/>
  <c r="AK248" i="58"/>
  <c r="AN188" i="58"/>
  <c r="AN252" i="58"/>
  <c r="AL180" i="58"/>
  <c r="AL212" i="58"/>
  <c r="AL244" i="58"/>
  <c r="AN184" i="58"/>
  <c r="AN248" i="58"/>
  <c r="AG220" i="58"/>
  <c r="AJ164" i="58"/>
  <c r="AJ180" i="58"/>
  <c r="AJ196" i="58"/>
  <c r="AJ212" i="58"/>
  <c r="AJ228" i="58"/>
  <c r="AJ244" i="58"/>
  <c r="E225" i="58"/>
  <c r="D177" i="58"/>
  <c r="E205" i="58"/>
  <c r="B245" i="58"/>
  <c r="C173" i="58"/>
  <c r="F249" i="58"/>
  <c r="C169" i="58"/>
  <c r="B225" i="58"/>
  <c r="L253" i="58"/>
  <c r="L229" i="58"/>
  <c r="L165" i="58"/>
  <c r="AL168" i="58"/>
  <c r="AL232" i="58"/>
  <c r="AH200" i="58"/>
  <c r="AI236" i="58"/>
  <c r="AI172" i="58"/>
  <c r="AO160" i="58"/>
  <c r="AO220" i="58"/>
  <c r="AL172" i="58"/>
  <c r="AL220" i="58"/>
  <c r="AG200" i="58"/>
  <c r="AG216" i="58"/>
  <c r="AO184" i="58"/>
  <c r="AO216" i="58"/>
  <c r="BS175" i="58"/>
  <c r="BS207" i="58"/>
  <c r="BS239" i="58"/>
  <c r="BO175" i="58"/>
  <c r="BO207" i="58"/>
  <c r="BO239" i="58"/>
  <c r="BL191" i="58"/>
  <c r="BN207" i="58"/>
  <c r="BT167" i="58"/>
  <c r="BT199" i="58"/>
  <c r="BT231" i="58"/>
  <c r="BM199" i="58"/>
  <c r="BM239" i="58"/>
  <c r="BL199" i="58"/>
  <c r="BL167" i="58"/>
  <c r="BN191" i="58"/>
  <c r="BN247" i="58"/>
  <c r="L201" i="58"/>
  <c r="M161" i="58"/>
  <c r="L185" i="58"/>
  <c r="L225" i="58"/>
  <c r="AQ228" i="58"/>
  <c r="AI184" i="58"/>
  <c r="AQ172" i="58"/>
  <c r="AQ212" i="58"/>
  <c r="AR244" i="58"/>
  <c r="AQ252" i="58"/>
  <c r="BO187" i="58"/>
  <c r="BO227" i="58"/>
  <c r="BP247" i="58"/>
  <c r="BL227" i="58"/>
  <c r="BT219" i="58"/>
  <c r="BS251" i="58"/>
  <c r="BW207" i="58"/>
  <c r="BV159" i="58"/>
  <c r="BW227" i="58"/>
  <c r="BW183" i="58"/>
  <c r="BS163" i="58"/>
  <c r="BL163" i="58"/>
  <c r="BL159" i="58"/>
  <c r="BS187" i="58"/>
  <c r="BQ219" i="58"/>
  <c r="BV203" i="58"/>
  <c r="BW163" i="58"/>
  <c r="BW191" i="58"/>
  <c r="BW223" i="58"/>
  <c r="BV251" i="58"/>
  <c r="AS160" i="58"/>
  <c r="AS184" i="58"/>
  <c r="AR216" i="58"/>
  <c r="AN228" i="58"/>
  <c r="M221" i="58"/>
  <c r="N237" i="58"/>
  <c r="N241" i="58"/>
  <c r="N245" i="58"/>
  <c r="N253" i="58"/>
  <c r="BX215" i="58"/>
  <c r="BL219" i="58"/>
  <c r="BQ223" i="58"/>
  <c r="BT227" i="58"/>
  <c r="BQ231" i="58"/>
  <c r="BS235" i="58"/>
  <c r="BT243" i="58"/>
  <c r="AS208" i="58"/>
  <c r="E177" i="58"/>
  <c r="BX163" i="58"/>
  <c r="BO171" i="58"/>
  <c r="BL179" i="58"/>
  <c r="AS176" i="58"/>
  <c r="AS180" i="58"/>
  <c r="AN240" i="58"/>
  <c r="AN244" i="58"/>
  <c r="M165" i="58"/>
  <c r="N173" i="58"/>
  <c r="F177" i="58"/>
  <c r="N181" i="58"/>
  <c r="N193" i="58"/>
  <c r="BT211" i="58"/>
  <c r="N201" i="58"/>
  <c r="N233" i="58"/>
  <c r="O161" i="58"/>
  <c r="O169" i="58"/>
  <c r="AS172" i="58"/>
  <c r="AS204" i="58"/>
  <c r="AS220" i="58"/>
  <c r="AS236" i="58"/>
  <c r="BY171" i="58"/>
  <c r="BY215" i="58"/>
  <c r="BY231" i="58"/>
  <c r="BZ156" i="58"/>
  <c r="AT180" i="58"/>
  <c r="AT208" i="58"/>
  <c r="AT228" i="58"/>
  <c r="O157" i="58"/>
  <c r="O181" i="58"/>
  <c r="O205" i="58"/>
  <c r="O221" i="58"/>
  <c r="O245" i="58"/>
  <c r="BZ183" i="58"/>
  <c r="BZ203" i="58"/>
  <c r="AV172" i="58"/>
  <c r="AU196" i="58"/>
  <c r="AV220" i="58"/>
  <c r="AU236" i="58"/>
  <c r="P185" i="58"/>
  <c r="P249" i="58"/>
  <c r="Q157" i="58"/>
  <c r="Q181" i="58"/>
  <c r="Q205" i="58"/>
  <c r="Q221" i="58"/>
  <c r="Q245" i="58"/>
  <c r="AW176" i="58"/>
  <c r="AW200" i="58"/>
  <c r="AW224" i="58"/>
  <c r="CB167" i="58"/>
  <c r="CB227" i="58"/>
  <c r="R157" i="58"/>
  <c r="H177" i="58"/>
  <c r="S197" i="58"/>
  <c r="S217" i="58"/>
  <c r="AE233" i="58"/>
  <c r="S253" i="58"/>
  <c r="BJ168" i="58"/>
  <c r="BJ188" i="58"/>
  <c r="AW204" i="58"/>
  <c r="AP224" i="58"/>
  <c r="BJ244" i="58"/>
  <c r="BR159" i="58"/>
  <c r="BR175" i="58"/>
  <c r="BU199" i="58"/>
  <c r="BR227" i="58"/>
  <c r="CO156" i="58"/>
  <c r="BM156" i="58"/>
  <c r="T177" i="58"/>
  <c r="T241" i="58"/>
  <c r="AG176" i="58"/>
  <c r="AY196" i="58"/>
  <c r="F181" i="58"/>
  <c r="F245" i="58"/>
  <c r="J157" i="58"/>
  <c r="I161" i="58"/>
  <c r="J185" i="58"/>
  <c r="J233" i="58"/>
  <c r="G205" i="58"/>
  <c r="C181" i="58"/>
  <c r="C213" i="58"/>
  <c r="C245" i="58"/>
  <c r="F173" i="58"/>
  <c r="D165" i="58"/>
  <c r="J165" i="58"/>
  <c r="I197" i="58"/>
  <c r="I213" i="58"/>
  <c r="I245" i="58"/>
  <c r="B205" i="58"/>
  <c r="C157" i="58"/>
  <c r="E229" i="58"/>
  <c r="F185" i="58"/>
  <c r="C233" i="58"/>
  <c r="C201" i="58"/>
  <c r="G201" i="58"/>
  <c r="E201" i="58"/>
  <c r="AK176" i="58"/>
  <c r="AJ184" i="58"/>
  <c r="AK208" i="58"/>
  <c r="AJ216" i="58"/>
  <c r="AK240" i="58"/>
  <c r="AJ248" i="58"/>
  <c r="AN204" i="58"/>
  <c r="AH172" i="58"/>
  <c r="AG180" i="58"/>
  <c r="AN200" i="58"/>
  <c r="AG244" i="58"/>
  <c r="AK172" i="58"/>
  <c r="AK188" i="58"/>
  <c r="AK204" i="58"/>
  <c r="AK220" i="58"/>
  <c r="AK236" i="58"/>
  <c r="AK252" i="58"/>
  <c r="F209" i="58"/>
  <c r="G225" i="58"/>
  <c r="B169" i="58"/>
  <c r="L197" i="58"/>
  <c r="L181" i="58"/>
  <c r="L213" i="58"/>
  <c r="L221" i="58"/>
  <c r="G253" i="58"/>
  <c r="G229" i="58"/>
  <c r="E165" i="58"/>
  <c r="AL184" i="58"/>
  <c r="AL248" i="58"/>
  <c r="AH216" i="58"/>
  <c r="AI220" i="58"/>
  <c r="AQ176" i="58"/>
  <c r="AQ192" i="58"/>
  <c r="AQ208" i="58"/>
  <c r="AQ224" i="58"/>
  <c r="AQ240" i="58"/>
  <c r="AQ232" i="58"/>
  <c r="AO172" i="58"/>
  <c r="AO236" i="58"/>
  <c r="AH248" i="58"/>
  <c r="AG172" i="58"/>
  <c r="AQ168" i="58"/>
  <c r="AQ200" i="58"/>
  <c r="AQ248" i="58"/>
  <c r="BS183" i="58"/>
  <c r="BS215" i="58"/>
  <c r="BS247" i="58"/>
  <c r="BO167" i="58"/>
  <c r="BO199" i="58"/>
  <c r="BO231" i="58"/>
  <c r="BN239" i="58"/>
  <c r="BL239" i="58"/>
  <c r="BT175" i="58"/>
  <c r="BT207" i="58"/>
  <c r="BT239" i="58"/>
  <c r="BM207" i="58"/>
  <c r="BM247" i="58"/>
  <c r="BL223" i="58"/>
  <c r="BN183" i="58"/>
  <c r="BV156" i="58"/>
  <c r="E217" i="58"/>
  <c r="C217" i="58"/>
  <c r="L161" i="58"/>
  <c r="L193" i="58"/>
  <c r="M233" i="58"/>
  <c r="AL192" i="58"/>
  <c r="AH184" i="58"/>
  <c r="AH224" i="58"/>
  <c r="AG196" i="58"/>
  <c r="AH160" i="58"/>
  <c r="AI248" i="58"/>
  <c r="AI164" i="58"/>
  <c r="AQ180" i="58"/>
  <c r="AR232" i="58"/>
  <c r="AQ244" i="58"/>
  <c r="AQ188" i="58"/>
  <c r="BT171" i="58"/>
  <c r="BO195" i="58"/>
  <c r="BP215" i="58"/>
  <c r="BN195" i="58"/>
  <c r="BT251" i="58"/>
  <c r="BN251" i="58"/>
  <c r="BW175" i="58"/>
  <c r="BV207" i="58"/>
  <c r="BV239" i="58"/>
  <c r="BV227" i="58"/>
  <c r="BV183" i="58"/>
  <c r="BV247" i="58"/>
  <c r="BS227" i="58"/>
  <c r="BS219" i="58"/>
  <c r="BQ187" i="58"/>
  <c r="BV167" i="58"/>
  <c r="BW231" i="58"/>
  <c r="BV163" i="58"/>
  <c r="BV191" i="58"/>
  <c r="BV223" i="58"/>
  <c r="BV215" i="58"/>
  <c r="BX195" i="58"/>
  <c r="AR160" i="58"/>
  <c r="AR184" i="58"/>
  <c r="AR224" i="58"/>
  <c r="AS248" i="58"/>
  <c r="N197" i="58"/>
  <c r="M213" i="58"/>
  <c r="M237" i="58"/>
  <c r="M241" i="58"/>
  <c r="M245" i="58"/>
  <c r="M253" i="58"/>
  <c r="BX223" i="58"/>
  <c r="BL235" i="58"/>
  <c r="BX235" i="58"/>
  <c r="BP239" i="58"/>
  <c r="BX243" i="58"/>
  <c r="AS200" i="58"/>
  <c r="BQ175" i="58"/>
  <c r="BQ159" i="58"/>
  <c r="BQ167" i="58"/>
  <c r="BX171" i="58"/>
  <c r="BL175" i="58"/>
  <c r="BP179" i="58"/>
  <c r="AS240" i="58"/>
  <c r="AS244" i="58"/>
  <c r="M173" i="58"/>
  <c r="N177" i="58"/>
  <c r="M181" i="58"/>
  <c r="B193" i="58"/>
  <c r="N225" i="58"/>
  <c r="N161" i="58"/>
  <c r="N169" i="58"/>
  <c r="AS164" i="58"/>
  <c r="AS232" i="58"/>
  <c r="BZ163" i="58"/>
  <c r="BZ179" i="58"/>
  <c r="BZ223" i="58"/>
  <c r="BZ239" i="58"/>
  <c r="AU168" i="58"/>
  <c r="AU192" i="58"/>
  <c r="AU216" i="58"/>
  <c r="AU244" i="58"/>
  <c r="P173" i="58"/>
  <c r="P193" i="58"/>
  <c r="P213" i="58"/>
  <c r="P237" i="58"/>
  <c r="BZ199" i="58"/>
  <c r="AV164" i="58"/>
  <c r="AV204" i="58"/>
  <c r="AU232" i="58"/>
  <c r="P169" i="58"/>
  <c r="Q201" i="58"/>
  <c r="R165" i="58"/>
  <c r="R189" i="58"/>
  <c r="R209" i="58"/>
  <c r="R229" i="58"/>
  <c r="R253" i="58"/>
  <c r="AV176" i="58"/>
  <c r="AV200" i="58"/>
  <c r="AV224" i="58"/>
  <c r="CB175" i="58"/>
  <c r="CB235" i="58"/>
  <c r="R161" i="58"/>
  <c r="AE181" i="58"/>
  <c r="H201" i="58"/>
  <c r="S221" i="58"/>
  <c r="AE237" i="58"/>
  <c r="AP172" i="58"/>
  <c r="BJ192" i="58"/>
  <c r="AX212" i="58"/>
  <c r="AX232" i="58"/>
  <c r="AP248" i="58"/>
  <c r="BU163" i="58"/>
  <c r="BU179" i="58"/>
  <c r="CB203" i="58"/>
  <c r="BR235" i="58"/>
  <c r="BQ243" i="58"/>
  <c r="T193" i="58"/>
  <c r="AY224" i="58"/>
  <c r="AI160" i="58"/>
  <c r="AM184" i="58"/>
  <c r="T156" i="58"/>
  <c r="K251" i="58"/>
  <c r="G251" i="58"/>
  <c r="K247" i="58"/>
  <c r="K243" i="58"/>
  <c r="K239" i="58"/>
  <c r="T235" i="58"/>
  <c r="T231" i="58"/>
  <c r="E227" i="58"/>
  <c r="T227" i="58"/>
  <c r="T223" i="58"/>
  <c r="T219" i="58"/>
  <c r="T215" i="58"/>
  <c r="C211" i="58"/>
  <c r="K211" i="58"/>
  <c r="K207" i="58"/>
  <c r="F203" i="58"/>
  <c r="K203" i="58"/>
  <c r="K199" i="58"/>
  <c r="K195" i="58"/>
  <c r="K187" i="58"/>
  <c r="K179" i="58"/>
  <c r="K171" i="58"/>
  <c r="K163" i="58"/>
  <c r="AI226" i="58"/>
  <c r="AM226" i="58"/>
  <c r="BU157" i="58"/>
  <c r="D233" i="58"/>
  <c r="G217" i="58"/>
  <c r="AI208" i="58"/>
  <c r="CD156" i="58"/>
  <c r="BL156" i="58"/>
  <c r="BR156" i="58"/>
  <c r="CC156" i="58"/>
  <c r="BM253" i="58"/>
  <c r="BP253" i="58"/>
  <c r="BR253" i="58"/>
  <c r="CO253" i="58"/>
  <c r="CB253" i="58"/>
  <c r="CC253" i="58"/>
  <c r="BP251" i="58"/>
  <c r="BM251" i="58"/>
  <c r="CD251" i="58"/>
  <c r="CO251" i="58"/>
  <c r="BR251" i="58"/>
  <c r="BM249" i="58"/>
  <c r="CD249" i="58"/>
  <c r="BQ247" i="58"/>
  <c r="CB247" i="58"/>
  <c r="BR247" i="58"/>
  <c r="CC247" i="58"/>
  <c r="CD245" i="58"/>
  <c r="CB245" i="58"/>
  <c r="BU245" i="58"/>
  <c r="CC245" i="58"/>
  <c r="CO245" i="58"/>
  <c r="CD243" i="58"/>
  <c r="BN243" i="58"/>
  <c r="BU243" i="58"/>
  <c r="CC243" i="58"/>
  <c r="CD239" i="58"/>
  <c r="BQ239" i="58"/>
  <c r="BR239" i="58"/>
  <c r="CC239" i="58"/>
  <c r="BU237" i="58"/>
  <c r="CC237" i="58"/>
  <c r="CD237" i="58"/>
  <c r="BR237" i="58"/>
  <c r="CD235" i="58"/>
  <c r="BP235" i="58"/>
  <c r="BN235" i="58"/>
  <c r="BU235" i="58"/>
  <c r="CC235" i="58"/>
  <c r="BN231" i="58"/>
  <c r="BM231" i="58"/>
  <c r="BL231" i="58"/>
  <c r="BP231" i="58"/>
  <c r="BR231" i="58"/>
  <c r="CC231" i="58"/>
  <c r="BU229" i="58"/>
  <c r="CC229" i="58"/>
  <c r="BR229" i="58"/>
  <c r="CD227" i="58"/>
  <c r="BP227" i="58"/>
  <c r="BU227" i="58"/>
  <c r="CC227" i="58"/>
  <c r="BM225" i="58"/>
  <c r="CD225" i="58"/>
  <c r="CD223" i="58"/>
  <c r="BR223" i="58"/>
  <c r="CC223" i="58"/>
  <c r="CD221" i="58"/>
  <c r="CO221" i="58"/>
  <c r="BU221" i="58"/>
  <c r="BR221" i="58"/>
  <c r="BM219" i="58"/>
  <c r="BU219" i="58"/>
  <c r="CC219" i="58"/>
  <c r="CD215" i="58"/>
  <c r="BR215" i="58"/>
  <c r="CC215" i="58"/>
  <c r="CD213" i="58"/>
  <c r="BR213" i="58"/>
  <c r="CO213" i="58"/>
  <c r="BL213" i="58"/>
  <c r="BU213" i="58"/>
  <c r="CD211" i="58"/>
  <c r="BQ211" i="58"/>
  <c r="BL211" i="58"/>
  <c r="BO211" i="58"/>
  <c r="BN211" i="58"/>
  <c r="CO211" i="58"/>
  <c r="BR211" i="58"/>
  <c r="CD207" i="58"/>
  <c r="BQ207" i="58"/>
  <c r="BL207" i="58"/>
  <c r="BP207" i="58"/>
  <c r="CB207" i="58"/>
  <c r="BR207" i="58"/>
  <c r="CC207" i="58"/>
  <c r="CD205" i="58"/>
  <c r="BN205" i="58"/>
  <c r="CB205" i="58"/>
  <c r="BU205" i="58"/>
  <c r="CC205" i="58"/>
  <c r="BL205" i="58"/>
  <c r="BR205" i="58"/>
  <c r="BM203" i="58"/>
  <c r="BS203" i="58"/>
  <c r="BL203" i="58"/>
  <c r="CD203" i="58"/>
  <c r="BN203" i="58"/>
  <c r="BO203" i="58"/>
  <c r="CO203" i="58"/>
  <c r="BR203" i="58"/>
  <c r="BQ199" i="58"/>
  <c r="BP199" i="58"/>
  <c r="CB199" i="58"/>
  <c r="BR199" i="58"/>
  <c r="CC199" i="58"/>
  <c r="CD197" i="58"/>
  <c r="CO197" i="58"/>
  <c r="CC197" i="58"/>
  <c r="BU197" i="58"/>
  <c r="CD195" i="58"/>
  <c r="BL195" i="58"/>
  <c r="BQ195" i="58"/>
  <c r="BM195" i="58"/>
  <c r="BU195" i="58"/>
  <c r="CC195" i="58"/>
  <c r="CD191" i="58"/>
  <c r="BQ191" i="58"/>
  <c r="CO191" i="58"/>
  <c r="BU191" i="58"/>
  <c r="CD189" i="58"/>
  <c r="CO189" i="58"/>
  <c r="BR189" i="58"/>
  <c r="CB189" i="58"/>
  <c r="CC189" i="58"/>
  <c r="BL187" i="58"/>
  <c r="BP187" i="58"/>
  <c r="CB187" i="58"/>
  <c r="BU187" i="58"/>
  <c r="CC187" i="58"/>
  <c r="BL185" i="58"/>
  <c r="CD185" i="58"/>
  <c r="BM183" i="58"/>
  <c r="CD183" i="58"/>
  <c r="BQ183" i="58"/>
  <c r="CO183" i="58"/>
  <c r="BU183" i="58"/>
  <c r="CD181" i="58"/>
  <c r="BM181" i="58"/>
  <c r="CB181" i="58"/>
  <c r="BU181" i="58"/>
  <c r="CC181" i="58"/>
  <c r="BR181" i="58"/>
  <c r="CD179" i="58"/>
  <c r="BM179" i="58"/>
  <c r="BN179" i="58"/>
  <c r="BQ179" i="58"/>
  <c r="CD173" i="58"/>
  <c r="BU173" i="58"/>
  <c r="CC173" i="58"/>
  <c r="BR173" i="58"/>
  <c r="BN171" i="58"/>
  <c r="BP171" i="58"/>
  <c r="CD171" i="58"/>
  <c r="BM167" i="58"/>
  <c r="BP167" i="58"/>
  <c r="BM166" i="58"/>
  <c r="CD166" i="58"/>
  <c r="CD160" i="58"/>
  <c r="BM160" i="58"/>
  <c r="AI165" i="58"/>
  <c r="AL208" i="58"/>
</calcChain>
</file>

<file path=xl/sharedStrings.xml><?xml version="1.0" encoding="utf-8"?>
<sst xmlns="http://schemas.openxmlformats.org/spreadsheetml/2006/main" count="37" uniqueCount="27">
  <si>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</si>
  <si>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</si>
  <si>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</si>
  <si>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</si>
  <si>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</si>
  <si>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</si>
  <si>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</si>
  <si>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</si>
  <si>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</si>
  <si>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</si>
  <si>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Coupling loss (dB)</t>
  </si>
  <si>
    <t>Wideband SINR</t>
  </si>
  <si>
    <t>10log10(1st singular value)</t>
  </si>
  <si>
    <t>Huawei</t>
    <phoneticPr fontId="4" type="noConversion"/>
  </si>
  <si>
    <t>v01</t>
    <phoneticPr fontId="4" type="noConversion"/>
  </si>
  <si>
    <t>Added calibration results</t>
    <phoneticPr fontId="4" type="noConversion"/>
  </si>
  <si>
    <t>IDCC</t>
  </si>
  <si>
    <t>v02</t>
  </si>
  <si>
    <t>v03</t>
  </si>
  <si>
    <t>ZTE</t>
    <phoneticPr fontId="4" type="noConversion"/>
  </si>
  <si>
    <t>ZTE</t>
    <phoneticPr fontId="4" type="noConversion"/>
  </si>
  <si>
    <t>v05</t>
    <phoneticPr fontId="4" type="noConversion"/>
  </si>
  <si>
    <t>NTT DOCOMO</t>
    <phoneticPr fontId="4" type="noConversion"/>
  </si>
  <si>
    <t>v06</t>
    <phoneticPr fontId="4" type="noConversion"/>
  </si>
  <si>
    <t>v07</t>
    <phoneticPr fontId="4" type="noConversion"/>
  </si>
  <si>
    <t>ETRI</t>
    <phoneticPr fontId="4" type="noConversion"/>
  </si>
  <si>
    <t>ETRI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</si>
</sst>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_ "/>
  </numFmts>
  <fonts count="22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맑은 고딕"/>
      <family val="2"/>
      <scheme val="minor"/>
    </font>
    <font>
      <sz val="11"/>
      <color theme="0"/>
      <name val="맑은 고딕"/>
      <family val="2"/>
      <scheme val="minor"/>
    </font>
    <font>
      <b/>
      <sz val="18"/>
      <color theme="3"/>
      <name val="맑은 고딕"/>
      <family val="1"/>
      <scheme val="major"/>
    </font>
    <font>
      <b/>
      <sz val="15"/>
      <color theme="3"/>
      <name val="맑은 고딕"/>
      <family val="2"/>
      <scheme val="minor"/>
    </font>
    <font>
      <b/>
      <sz val="13"/>
      <color theme="3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sz val="11"/>
      <color rgb="FF9C0006"/>
      <name val="맑은 고딕"/>
      <family val="2"/>
      <scheme val="minor"/>
    </font>
    <font>
      <sz val="11"/>
      <color rgb="FF006100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b/>
      <sz val="11"/>
      <color rgb="FFFA7D00"/>
      <name val="맑은 고딕"/>
      <family val="2"/>
      <scheme val="minor"/>
    </font>
    <font>
      <b/>
      <sz val="11"/>
      <color theme="0"/>
      <name val="맑은 고딕"/>
      <family val="2"/>
      <scheme val="minor"/>
    </font>
    <font>
      <i/>
      <sz val="11"/>
      <color rgb="FF7F7F7F"/>
      <name val="맑은 고딕"/>
      <family val="2"/>
      <scheme val="minor"/>
    </font>
    <font>
      <sz val="11"/>
      <color rgb="FFFF0000"/>
      <name val="맑은 고딕"/>
      <family val="2"/>
      <scheme val="minor"/>
    </font>
    <font>
      <sz val="11"/>
      <color rgb="FFFA7D00"/>
      <name val="맑은 고딕"/>
      <family val="2"/>
      <scheme val="minor"/>
    </font>
    <font>
      <b/>
      <sz val="11"/>
      <color rgb="FF3F3F3F"/>
      <name val="맑은 고딕"/>
      <family val="2"/>
      <scheme val="minor"/>
    </font>
    <font>
      <sz val="11"/>
      <color rgb="FF3F3F76"/>
      <name val="맑은 고딕"/>
      <family val="2"/>
      <scheme val="minor"/>
    </font>
    <font>
      <sz val="12"/>
      <color theme="1"/>
      <name val="맑은 고딕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28">
    <xf numFmtId="0" fontId="0" fillId="0" borderId="0" xfId="0"/>
    <xf numFmtId="0" fontId="1" fillId="0" borderId="0" xfId="0" applyFont="1"/>
    <xf numFmtId="2" fontId="0" fillId="0" borderId="0" xfId="0" applyNumberFormat="1"/>
    <xf numFmtId="176" fontId="0" fillId="3" borderId="1" xfId="0" applyNumberFormat="1" applyFill="1" applyBorder="1"/>
    <xf numFmtId="0" fontId="1" fillId="0" borderId="1" xfId="0" applyFont="1" applyBorder="1"/>
    <xf numFmtId="177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76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77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76" fontId="0" fillId="35" borderId="1" xfId="0" applyNumberFormat="1" applyFill="1" applyBorder="1"/>
    <xf numFmtId="176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76" fontId="0" fillId="3" borderId="1" xfId="0" applyNumberFormat="1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176" fontId="0" fillId="37" borderId="1" xfId="0" applyNumberFormat="1" applyFill="1" applyBorder="1"/>
    <xf numFmtId="176" fontId="0" fillId="37" borderId="1" xfId="0" applyNumberFormat="1" applyFill="1" applyBorder="1"/>
  </cellXfs>
  <cellStyles count="6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강조색1" xfId="7" builtinId="30" customBuiltin="1"/>
    <cellStyle name="20% - 강조색2" xfId="8" builtinId="34" customBuiltin="1"/>
    <cellStyle name="20% - 강조색3" xfId="9" builtinId="38" customBuiltin="1"/>
    <cellStyle name="20% - 강조색4" xfId="10" builtinId="42" customBuiltin="1"/>
    <cellStyle name="20% - 강조색5" xfId="11" builtinId="46" customBuiltin="1"/>
    <cellStyle name="20% - 강조색6" xfId="12" builtinId="50" customBuiltin="1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강조색1" xfId="19" builtinId="31" customBuiltin="1"/>
    <cellStyle name="40% - 강조색2" xfId="20" builtinId="35" customBuiltin="1"/>
    <cellStyle name="40% - 강조색3" xfId="21" builtinId="39" customBuiltin="1"/>
    <cellStyle name="40% - 강조색4" xfId="22" builtinId="43" customBuiltin="1"/>
    <cellStyle name="40% - 강조색5" xfId="23" builtinId="47" customBuiltin="1"/>
    <cellStyle name="40% - 강조색6" xfId="24" builtinId="51" customBuiltin="1"/>
    <cellStyle name="60% - 강조색1" xfId="25" builtinId="32" customBuiltin="1"/>
    <cellStyle name="60% - 강조색2" xfId="26" builtinId="36" customBuiltin="1"/>
    <cellStyle name="60% - 강조색3" xfId="27" builtinId="40" customBuiltin="1"/>
    <cellStyle name="60% - 강조색4" xfId="28" builtinId="44" customBuiltin="1"/>
    <cellStyle name="60% - 강조색5" xfId="29" builtinId="48" customBuiltin="1"/>
    <cellStyle name="60% - 강조색6" xfId="30" builtinId="52" customBuiltin="1"/>
    <cellStyle name="Commentaire 2" xfId="31"/>
    <cellStyle name="Commentaire 2 2" xfId="32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강조색1" xfId="55" builtinId="29" customBuiltin="1"/>
    <cellStyle name="강조색2" xfId="56" builtinId="33" customBuiltin="1"/>
    <cellStyle name="강조색3" xfId="57" builtinId="37" customBuiltin="1"/>
    <cellStyle name="강조색4" xfId="58" builtinId="41" customBuiltin="1"/>
    <cellStyle name="강조색5" xfId="59" builtinId="45" customBuiltin="1"/>
    <cellStyle name="강조색6" xfId="60" builtinId="49" customBuiltin="1"/>
    <cellStyle name="경고문" xfId="53" builtinId="11" customBuiltin="1"/>
    <cellStyle name="계산" xfId="50" builtinId="22" customBuiltin="1"/>
    <cellStyle name="나쁨" xfId="47" builtinId="27" customBuiltin="1"/>
    <cellStyle name="보통" xfId="61" builtinId="28" customBuiltin="1"/>
    <cellStyle name="설명 텍스트" xfId="52" builtinId="53" customBuiltin="1"/>
    <cellStyle name="셀 확인" xfId="51" builtinId="23" customBuiltin="1"/>
    <cellStyle name="연결된 셀" xfId="54" builtinId="24" customBuiltin="1"/>
    <cellStyle name="요약" xfId="49" builtinId="25" customBuiltin="1"/>
    <cellStyle name="一般 2" xfId="64"/>
    <cellStyle name="입력" xfId="63" builtinId="20" customBuiltin="1"/>
    <cellStyle name="제목" xfId="42" builtinId="15" customBuiltin="1"/>
    <cellStyle name="제목 1" xfId="43" builtinId="16" customBuiltin="1"/>
    <cellStyle name="제목 2" xfId="44" builtinId="17" customBuiltin="1"/>
    <cellStyle name="제목 3" xfId="45" builtinId="18" customBuiltin="1"/>
    <cellStyle name="제목 4" xfId="46" builtinId="19" customBuiltin="1"/>
    <cellStyle name="좋음" xfId="48" builtinId="26" customBuiltin="1"/>
    <cellStyle name="출력" xfId="62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'UMi-30GHz'!$B$25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'UMi-30GHz'!$B$29:$B$129</c:f>
              <c:numCache>
                <c:formatCode>0.00_ </c:formatCode>
                <c:ptCount val="101"/>
                <c:pt idx="0">
                  <c:v>-188.60682199999999</c:v>
                </c:pt>
                <c:pt idx="1">
                  <c:v>-174.501307</c:v>
                </c:pt>
                <c:pt idx="2">
                  <c:v>-171.35784200000001</c:v>
                </c:pt>
                <c:pt idx="3">
                  <c:v>-169.153741</c:v>
                </c:pt>
                <c:pt idx="4">
                  <c:v>-167.687883</c:v>
                </c:pt>
                <c:pt idx="5">
                  <c:v>-166.299396</c:v>
                </c:pt>
                <c:pt idx="6">
                  <c:v>-164.93593899999999</c:v>
                </c:pt>
                <c:pt idx="7">
                  <c:v>-163.19358299999999</c:v>
                </c:pt>
                <c:pt idx="8">
                  <c:v>-162.150733</c:v>
                </c:pt>
                <c:pt idx="9">
                  <c:v>-160.861155</c:v>
                </c:pt>
                <c:pt idx="10">
                  <c:v>-159.82987800000001</c:v>
                </c:pt>
                <c:pt idx="11">
                  <c:v>-159.15455700000001</c:v>
                </c:pt>
                <c:pt idx="12">
                  <c:v>-158.45916099999999</c:v>
                </c:pt>
                <c:pt idx="13">
                  <c:v>-157.63620599999999</c:v>
                </c:pt>
                <c:pt idx="14">
                  <c:v>-156.713324</c:v>
                </c:pt>
                <c:pt idx="15">
                  <c:v>-156.00100900000001</c:v>
                </c:pt>
                <c:pt idx="16">
                  <c:v>-155.30953099999999</c:v>
                </c:pt>
                <c:pt idx="17">
                  <c:v>-154.58393100000001</c:v>
                </c:pt>
                <c:pt idx="18">
                  <c:v>-154.10883799999999</c:v>
                </c:pt>
                <c:pt idx="19">
                  <c:v>-153.11703600000001</c:v>
                </c:pt>
                <c:pt idx="20">
                  <c:v>-152.357136</c:v>
                </c:pt>
                <c:pt idx="21">
                  <c:v>-151.58634499999999</c:v>
                </c:pt>
                <c:pt idx="22">
                  <c:v>-150.78809699999999</c:v>
                </c:pt>
                <c:pt idx="23">
                  <c:v>-150.17668499999999</c:v>
                </c:pt>
                <c:pt idx="24">
                  <c:v>-149.51593700000001</c:v>
                </c:pt>
                <c:pt idx="25">
                  <c:v>-149.080986</c:v>
                </c:pt>
                <c:pt idx="26">
                  <c:v>-148.49370200000001</c:v>
                </c:pt>
                <c:pt idx="27">
                  <c:v>-147.81307899999999</c:v>
                </c:pt>
                <c:pt idx="28">
                  <c:v>-147.160315</c:v>
                </c:pt>
                <c:pt idx="29">
                  <c:v>-146.60967299999999</c:v>
                </c:pt>
                <c:pt idx="30">
                  <c:v>-146.158489</c:v>
                </c:pt>
                <c:pt idx="31">
                  <c:v>-145.771647</c:v>
                </c:pt>
                <c:pt idx="32">
                  <c:v>-145.063289</c:v>
                </c:pt>
                <c:pt idx="33">
                  <c:v>-144.53106600000001</c:v>
                </c:pt>
                <c:pt idx="34">
                  <c:v>-144.046818</c:v>
                </c:pt>
                <c:pt idx="35">
                  <c:v>-143.44003599999999</c:v>
                </c:pt>
                <c:pt idx="36">
                  <c:v>-142.92009200000001</c:v>
                </c:pt>
                <c:pt idx="37">
                  <c:v>-142.39217400000001</c:v>
                </c:pt>
                <c:pt idx="38">
                  <c:v>-141.901433</c:v>
                </c:pt>
                <c:pt idx="39">
                  <c:v>-141.31142800000001</c:v>
                </c:pt>
                <c:pt idx="40">
                  <c:v>-140.60851700000001</c:v>
                </c:pt>
                <c:pt idx="41">
                  <c:v>-140.06161599999999</c:v>
                </c:pt>
                <c:pt idx="42">
                  <c:v>-139.65567300000001</c:v>
                </c:pt>
                <c:pt idx="43">
                  <c:v>-139.113012</c:v>
                </c:pt>
                <c:pt idx="44">
                  <c:v>-138.48258899999999</c:v>
                </c:pt>
                <c:pt idx="45">
                  <c:v>-138.02075500000001</c:v>
                </c:pt>
                <c:pt idx="46">
                  <c:v>-137.58229900000001</c:v>
                </c:pt>
                <c:pt idx="47">
                  <c:v>-137.043252</c:v>
                </c:pt>
                <c:pt idx="48">
                  <c:v>-136.52144999999999</c:v>
                </c:pt>
                <c:pt idx="49">
                  <c:v>-136.036721</c:v>
                </c:pt>
                <c:pt idx="50">
                  <c:v>-135.63037399999999</c:v>
                </c:pt>
                <c:pt idx="51">
                  <c:v>-135.024227</c:v>
                </c:pt>
                <c:pt idx="52">
                  <c:v>-134.59053</c:v>
                </c:pt>
                <c:pt idx="53">
                  <c:v>-133.73586399999999</c:v>
                </c:pt>
                <c:pt idx="54">
                  <c:v>-133.16434799999999</c:v>
                </c:pt>
                <c:pt idx="55">
                  <c:v>-132.41495</c:v>
                </c:pt>
                <c:pt idx="56">
                  <c:v>-131.80412699999999</c:v>
                </c:pt>
                <c:pt idx="57">
                  <c:v>-131.374662</c:v>
                </c:pt>
                <c:pt idx="58">
                  <c:v>-130.82707400000001</c:v>
                </c:pt>
                <c:pt idx="59">
                  <c:v>-130.33723699999999</c:v>
                </c:pt>
                <c:pt idx="60">
                  <c:v>-129.426695</c:v>
                </c:pt>
                <c:pt idx="61">
                  <c:v>-128.75899000000001</c:v>
                </c:pt>
                <c:pt idx="62">
                  <c:v>-128.218176</c:v>
                </c:pt>
                <c:pt idx="63">
                  <c:v>-127.502076</c:v>
                </c:pt>
                <c:pt idx="64">
                  <c:v>-126.861349</c:v>
                </c:pt>
                <c:pt idx="65">
                  <c:v>-126.15590400000001</c:v>
                </c:pt>
                <c:pt idx="66">
                  <c:v>-125.317284</c:v>
                </c:pt>
                <c:pt idx="67">
                  <c:v>-124.713117</c:v>
                </c:pt>
                <c:pt idx="68">
                  <c:v>-124.06672399999999</c:v>
                </c:pt>
                <c:pt idx="69">
                  <c:v>-123.232874</c:v>
                </c:pt>
                <c:pt idx="70">
                  <c:v>-122.391418</c:v>
                </c:pt>
                <c:pt idx="71">
                  <c:v>-121.67404000000001</c:v>
                </c:pt>
                <c:pt idx="72">
                  <c:v>-120.67105599999999</c:v>
                </c:pt>
                <c:pt idx="73">
                  <c:v>-119.88632</c:v>
                </c:pt>
                <c:pt idx="74">
                  <c:v>-119.291039</c:v>
                </c:pt>
                <c:pt idx="75">
                  <c:v>-118.459293</c:v>
                </c:pt>
                <c:pt idx="76">
                  <c:v>-117.195891</c:v>
                </c:pt>
                <c:pt idx="77">
                  <c:v>-116.433093</c:v>
                </c:pt>
                <c:pt idx="78">
                  <c:v>-115.498617</c:v>
                </c:pt>
                <c:pt idx="79">
                  <c:v>-114.67828900000001</c:v>
                </c:pt>
                <c:pt idx="80">
                  <c:v>-113.481303</c:v>
                </c:pt>
                <c:pt idx="81">
                  <c:v>-112.740037</c:v>
                </c:pt>
                <c:pt idx="82">
                  <c:v>-111.54583100000001</c:v>
                </c:pt>
                <c:pt idx="83">
                  <c:v>-110.77213399999999</c:v>
                </c:pt>
                <c:pt idx="84">
                  <c:v>-109.819537</c:v>
                </c:pt>
                <c:pt idx="85">
                  <c:v>-108.35155899999999</c:v>
                </c:pt>
                <c:pt idx="86">
                  <c:v>-107.226296</c:v>
                </c:pt>
                <c:pt idx="87">
                  <c:v>-106.19036800000001</c:v>
                </c:pt>
                <c:pt idx="88">
                  <c:v>-104.724805</c:v>
                </c:pt>
                <c:pt idx="89">
                  <c:v>-103.575163</c:v>
                </c:pt>
                <c:pt idx="90">
                  <c:v>-102.73253099999999</c:v>
                </c:pt>
                <c:pt idx="91">
                  <c:v>-101.611272</c:v>
                </c:pt>
                <c:pt idx="92">
                  <c:v>-100.116833</c:v>
                </c:pt>
                <c:pt idx="93">
                  <c:v>-99.063665999999998</c:v>
                </c:pt>
                <c:pt idx="94">
                  <c:v>-97.156498999999997</c:v>
                </c:pt>
                <c:pt idx="95">
                  <c:v>-95.218056000000004</c:v>
                </c:pt>
                <c:pt idx="96">
                  <c:v>-93.009298999999999</c:v>
                </c:pt>
                <c:pt idx="97">
                  <c:v>-90.005182000000005</c:v>
                </c:pt>
                <c:pt idx="98">
                  <c:v>-87.099680000000006</c:v>
                </c:pt>
                <c:pt idx="99">
                  <c:v>-81.687331999999998</c:v>
                </c:pt>
                <c:pt idx="100">
                  <c:v>-66.665948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CFB-4823-9D3A-F397BA9AD834}"/>
            </c:ext>
          </c:extLst>
        </c:ser>
        <c:ser>
          <c:idx val="1"/>
          <c:order val="1"/>
          <c:tx>
            <c:strRef>
              <c:f>'UMi-30GHz'!$C$25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'UMi-30GHz'!$C$29:$C$129</c:f>
              <c:numCache>
                <c:formatCode>0.00_ </c:formatCode>
                <c:ptCount val="101"/>
                <c:pt idx="0">
                  <c:v>-192.29563903808599</c:v>
                </c:pt>
                <c:pt idx="1">
                  <c:v>-175.964958190918</c:v>
                </c:pt>
                <c:pt idx="2">
                  <c:v>-172.55182647705101</c:v>
                </c:pt>
                <c:pt idx="3">
                  <c:v>-168.59571075439499</c:v>
                </c:pt>
                <c:pt idx="4">
                  <c:v>-166.18218994140599</c:v>
                </c:pt>
                <c:pt idx="5">
                  <c:v>-165.02386474609401</c:v>
                </c:pt>
                <c:pt idx="6">
                  <c:v>-163.96095275878901</c:v>
                </c:pt>
                <c:pt idx="7">
                  <c:v>-162.070556640625</c:v>
                </c:pt>
                <c:pt idx="8">
                  <c:v>-160.46369934082</c:v>
                </c:pt>
                <c:pt idx="9">
                  <c:v>-159.56376647949199</c:v>
                </c:pt>
                <c:pt idx="10">
                  <c:v>-158.32385253906301</c:v>
                </c:pt>
                <c:pt idx="11">
                  <c:v>-156.86525726318399</c:v>
                </c:pt>
                <c:pt idx="12">
                  <c:v>-156.00711059570301</c:v>
                </c:pt>
                <c:pt idx="13">
                  <c:v>-154.97131347656301</c:v>
                </c:pt>
                <c:pt idx="14">
                  <c:v>-153.77309163411499</c:v>
                </c:pt>
                <c:pt idx="15">
                  <c:v>-152.85186767578099</c:v>
                </c:pt>
                <c:pt idx="16">
                  <c:v>-152.26651000976599</c:v>
                </c:pt>
                <c:pt idx="17">
                  <c:v>-151.16481018066401</c:v>
                </c:pt>
                <c:pt idx="18">
                  <c:v>-150.539789835612</c:v>
                </c:pt>
                <c:pt idx="19">
                  <c:v>-149.88760375976599</c:v>
                </c:pt>
                <c:pt idx="20">
                  <c:v>-149.31869506835901</c:v>
                </c:pt>
                <c:pt idx="21">
                  <c:v>-148.86264038085901</c:v>
                </c:pt>
                <c:pt idx="22">
                  <c:v>-148.50776672363301</c:v>
                </c:pt>
                <c:pt idx="23">
                  <c:v>-147.99952697753901</c:v>
                </c:pt>
                <c:pt idx="24">
                  <c:v>-147.25710550944001</c:v>
                </c:pt>
                <c:pt idx="25">
                  <c:v>-146.80070877075201</c:v>
                </c:pt>
                <c:pt idx="26">
                  <c:v>-146.16001892089801</c:v>
                </c:pt>
                <c:pt idx="27">
                  <c:v>-145.63479868571</c:v>
                </c:pt>
                <c:pt idx="28">
                  <c:v>-145.10388183593801</c:v>
                </c:pt>
                <c:pt idx="29">
                  <c:v>-144.42831420898401</c:v>
                </c:pt>
                <c:pt idx="30">
                  <c:v>-143.75736999511699</c:v>
                </c:pt>
                <c:pt idx="31">
                  <c:v>-143.059558868408</c:v>
                </c:pt>
                <c:pt idx="32">
                  <c:v>-142.44760131835901</c:v>
                </c:pt>
                <c:pt idx="33">
                  <c:v>-141.95779418945301</c:v>
                </c:pt>
                <c:pt idx="34">
                  <c:v>-141.43368530273401</c:v>
                </c:pt>
                <c:pt idx="35">
                  <c:v>-140.82583618164099</c:v>
                </c:pt>
                <c:pt idx="36">
                  <c:v>-140.38372039794899</c:v>
                </c:pt>
                <c:pt idx="37">
                  <c:v>-139.89125061035199</c:v>
                </c:pt>
                <c:pt idx="38">
                  <c:v>-139.28883361816401</c:v>
                </c:pt>
                <c:pt idx="39">
                  <c:v>-138.76300303141301</c:v>
                </c:pt>
                <c:pt idx="40">
                  <c:v>-138.21181488037101</c:v>
                </c:pt>
                <c:pt idx="41">
                  <c:v>-137.72994486490899</c:v>
                </c:pt>
                <c:pt idx="42">
                  <c:v>-137.39143371582</c:v>
                </c:pt>
                <c:pt idx="43">
                  <c:v>-136.77179209391301</c:v>
                </c:pt>
                <c:pt idx="44">
                  <c:v>-136.05521647135399</c:v>
                </c:pt>
                <c:pt idx="45">
                  <c:v>-135.50572204589801</c:v>
                </c:pt>
                <c:pt idx="46">
                  <c:v>-134.93841552734401</c:v>
                </c:pt>
                <c:pt idx="47">
                  <c:v>-134.38847351074199</c:v>
                </c:pt>
                <c:pt idx="48">
                  <c:v>-133.83311462402301</c:v>
                </c:pt>
                <c:pt idx="49">
                  <c:v>-133.10848236083999</c:v>
                </c:pt>
                <c:pt idx="50">
                  <c:v>-132.42800903320301</c:v>
                </c:pt>
                <c:pt idx="51">
                  <c:v>-131.783088684082</c:v>
                </c:pt>
                <c:pt idx="52">
                  <c:v>-131.06008911132801</c:v>
                </c:pt>
                <c:pt idx="53">
                  <c:v>-130.40627797444699</c:v>
                </c:pt>
                <c:pt idx="54">
                  <c:v>-129.84680175781301</c:v>
                </c:pt>
                <c:pt idx="55">
                  <c:v>-129.46313730875701</c:v>
                </c:pt>
                <c:pt idx="56">
                  <c:v>-128.480392456055</c:v>
                </c:pt>
                <c:pt idx="57">
                  <c:v>-127.710956573486</c:v>
                </c:pt>
                <c:pt idx="58">
                  <c:v>-126.930618286133</c:v>
                </c:pt>
                <c:pt idx="59">
                  <c:v>-126.07008361816401</c:v>
                </c:pt>
                <c:pt idx="60">
                  <c:v>-125.25290679931599</c:v>
                </c:pt>
                <c:pt idx="61">
                  <c:v>-124.548274993896</c:v>
                </c:pt>
                <c:pt idx="62">
                  <c:v>-123.87434387207</c:v>
                </c:pt>
                <c:pt idx="63">
                  <c:v>-123.165271759033</c:v>
                </c:pt>
                <c:pt idx="64">
                  <c:v>-122.72787475585901</c:v>
                </c:pt>
                <c:pt idx="65">
                  <c:v>-121.97998682657899</c:v>
                </c:pt>
                <c:pt idx="66">
                  <c:v>-121.490646362305</c:v>
                </c:pt>
                <c:pt idx="67">
                  <c:v>-120.75327301025401</c:v>
                </c:pt>
                <c:pt idx="68">
                  <c:v>-120.05059814453099</c:v>
                </c:pt>
                <c:pt idx="69">
                  <c:v>-119.16378402709999</c:v>
                </c:pt>
                <c:pt idx="70">
                  <c:v>-118.085090637207</c:v>
                </c:pt>
                <c:pt idx="71">
                  <c:v>-117.37316767374701</c:v>
                </c:pt>
                <c:pt idx="72">
                  <c:v>-116.469848632813</c:v>
                </c:pt>
                <c:pt idx="73">
                  <c:v>-115.924560546875</c:v>
                </c:pt>
                <c:pt idx="74">
                  <c:v>-115.063720703125</c:v>
                </c:pt>
                <c:pt idx="75">
                  <c:v>-114.52647145589199</c:v>
                </c:pt>
                <c:pt idx="76">
                  <c:v>-113.29313659668</c:v>
                </c:pt>
                <c:pt idx="77">
                  <c:v>-112.22696495056201</c:v>
                </c:pt>
                <c:pt idx="78">
                  <c:v>-110.904041290283</c:v>
                </c:pt>
                <c:pt idx="79">
                  <c:v>-110.239860534668</c:v>
                </c:pt>
                <c:pt idx="80">
                  <c:v>-109.530835469564</c:v>
                </c:pt>
                <c:pt idx="81">
                  <c:v>-108.838556925456</c:v>
                </c:pt>
                <c:pt idx="82">
                  <c:v>-107.912155151367</c:v>
                </c:pt>
                <c:pt idx="83">
                  <c:v>-107.13028526306201</c:v>
                </c:pt>
                <c:pt idx="84">
                  <c:v>-106.139114379883</c:v>
                </c:pt>
                <c:pt idx="85">
                  <c:v>-105.31014251709</c:v>
                </c:pt>
                <c:pt idx="86">
                  <c:v>-104.333045959473</c:v>
                </c:pt>
                <c:pt idx="87">
                  <c:v>-103.57168579101599</c:v>
                </c:pt>
                <c:pt idx="88">
                  <c:v>-102.96843719482401</c:v>
                </c:pt>
                <c:pt idx="89">
                  <c:v>-101.53181266784701</c:v>
                </c:pt>
                <c:pt idx="90">
                  <c:v>-100.477401733398</c:v>
                </c:pt>
                <c:pt idx="91">
                  <c:v>-99.606189727783203</c:v>
                </c:pt>
                <c:pt idx="92">
                  <c:v>-98.946296691894503</c:v>
                </c:pt>
                <c:pt idx="93">
                  <c:v>-97.150108337402301</c:v>
                </c:pt>
                <c:pt idx="94">
                  <c:v>-95.828865051269503</c:v>
                </c:pt>
                <c:pt idx="95">
                  <c:v>-94.3995170593262</c:v>
                </c:pt>
                <c:pt idx="96">
                  <c:v>-92.162887573242202</c:v>
                </c:pt>
                <c:pt idx="97">
                  <c:v>-90.191589355468807</c:v>
                </c:pt>
                <c:pt idx="98">
                  <c:v>-87.568822224934905</c:v>
                </c:pt>
                <c:pt idx="99">
                  <c:v>-82.152549743652301</c:v>
                </c:pt>
                <c:pt idx="100">
                  <c:v>-67.771743774414105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FB-4823-9D3A-F397BA9AD834}"/>
            </c:ext>
          </c:extLst>
        </c:ser>
        <c:ser>
          <c:idx val="2"/>
          <c:order val="2"/>
          <c:tx>
            <c:strRef>
              <c:f>'UMi-30GHz'!$D$25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'UMi-30GHz'!$D$29:$D$129</c:f>
              <c:numCache>
                <c:formatCode>0.00_ </c:formatCode>
                <c:ptCount val="101"/>
                <c:pt idx="0">
                  <c:v>-185.54154993494373</c:v>
                </c:pt>
                <c:pt idx="1">
                  <c:v>-176.17408616180066</c:v>
                </c:pt>
                <c:pt idx="2">
                  <c:v>-173.81818604060732</c:v>
                </c:pt>
                <c:pt idx="3">
                  <c:v>-171.15314468102468</c:v>
                </c:pt>
                <c:pt idx="4">
                  <c:v>-168.69291343383236</c:v>
                </c:pt>
                <c:pt idx="5">
                  <c:v>-166.43796503001346</c:v>
                </c:pt>
                <c:pt idx="6">
                  <c:v>-165.59599192751224</c:v>
                </c:pt>
                <c:pt idx="7">
                  <c:v>-163.2381588127179</c:v>
                </c:pt>
                <c:pt idx="8">
                  <c:v>-162.31878958394907</c:v>
                </c:pt>
                <c:pt idx="9">
                  <c:v>-161.43765946684275</c:v>
                </c:pt>
                <c:pt idx="10">
                  <c:v>-161.07223025116411</c:v>
                </c:pt>
                <c:pt idx="11">
                  <c:v>-159.55767258391839</c:v>
                </c:pt>
                <c:pt idx="12">
                  <c:v>-159.01303177838994</c:v>
                </c:pt>
                <c:pt idx="13">
                  <c:v>-158.0900425937364</c:v>
                </c:pt>
                <c:pt idx="14">
                  <c:v>-156.5096546697026</c:v>
                </c:pt>
                <c:pt idx="15">
                  <c:v>-155.64811866135182</c:v>
                </c:pt>
                <c:pt idx="16">
                  <c:v>-155.27131402056082</c:v>
                </c:pt>
                <c:pt idx="17">
                  <c:v>-154.77082971562254</c:v>
                </c:pt>
                <c:pt idx="18">
                  <c:v>-154.24563272390179</c:v>
                </c:pt>
                <c:pt idx="19">
                  <c:v>-153.6134701627569</c:v>
                </c:pt>
                <c:pt idx="20">
                  <c:v>-152.98211192552264</c:v>
                </c:pt>
                <c:pt idx="21">
                  <c:v>-152.63006510356513</c:v>
                </c:pt>
                <c:pt idx="22">
                  <c:v>-151.90888093924954</c:v>
                </c:pt>
                <c:pt idx="23">
                  <c:v>-151.26247195298174</c:v>
                </c:pt>
                <c:pt idx="24">
                  <c:v>-150.57565379018678</c:v>
                </c:pt>
                <c:pt idx="25">
                  <c:v>-149.86661138255181</c:v>
                </c:pt>
                <c:pt idx="26">
                  <c:v>-149.49962726563069</c:v>
                </c:pt>
                <c:pt idx="27">
                  <c:v>-148.78910423815768</c:v>
                </c:pt>
                <c:pt idx="28">
                  <c:v>-148.31466712926922</c:v>
                </c:pt>
                <c:pt idx="29">
                  <c:v>-147.61711935587255</c:v>
                </c:pt>
                <c:pt idx="30">
                  <c:v>-146.74357287002783</c:v>
                </c:pt>
                <c:pt idx="31">
                  <c:v>-146.34767212285317</c:v>
                </c:pt>
                <c:pt idx="32">
                  <c:v>-145.66031049480631</c:v>
                </c:pt>
                <c:pt idx="33">
                  <c:v>-144.8620035746834</c:v>
                </c:pt>
                <c:pt idx="34">
                  <c:v>-144.21010599529527</c:v>
                </c:pt>
                <c:pt idx="35">
                  <c:v>-143.39289260619182</c:v>
                </c:pt>
                <c:pt idx="36">
                  <c:v>-143.00929696204571</c:v>
                </c:pt>
                <c:pt idx="37">
                  <c:v>-142.41293087386794</c:v>
                </c:pt>
                <c:pt idx="38">
                  <c:v>-142.10393025106808</c:v>
                </c:pt>
                <c:pt idx="39">
                  <c:v>-141.43422824006382</c:v>
                </c:pt>
                <c:pt idx="40">
                  <c:v>-140.73517313122522</c:v>
                </c:pt>
                <c:pt idx="41">
                  <c:v>-140.17813572329786</c:v>
                </c:pt>
                <c:pt idx="42">
                  <c:v>-139.52270436687763</c:v>
                </c:pt>
                <c:pt idx="43">
                  <c:v>-138.7513853524091</c:v>
                </c:pt>
                <c:pt idx="44">
                  <c:v>-137.83829504952112</c:v>
                </c:pt>
                <c:pt idx="45">
                  <c:v>-137.15574831092329</c:v>
                </c:pt>
                <c:pt idx="46">
                  <c:v>-136.63296328468982</c:v>
                </c:pt>
                <c:pt idx="47">
                  <c:v>-136.13950237346882</c:v>
                </c:pt>
                <c:pt idx="48">
                  <c:v>-135.63545742119342</c:v>
                </c:pt>
                <c:pt idx="49">
                  <c:v>-135.19179063459256</c:v>
                </c:pt>
                <c:pt idx="50">
                  <c:v>-134.69842269180674</c:v>
                </c:pt>
                <c:pt idx="51">
                  <c:v>-134.20913977105772</c:v>
                </c:pt>
                <c:pt idx="52">
                  <c:v>-133.62521813409657</c:v>
                </c:pt>
                <c:pt idx="53">
                  <c:v>-133.15639574522891</c:v>
                </c:pt>
                <c:pt idx="54">
                  <c:v>-132.66958064432259</c:v>
                </c:pt>
                <c:pt idx="55">
                  <c:v>-132.17619060219661</c:v>
                </c:pt>
                <c:pt idx="56">
                  <c:v>-131.40894753083438</c:v>
                </c:pt>
                <c:pt idx="57">
                  <c:v>-130.9201389197359</c:v>
                </c:pt>
                <c:pt idx="58">
                  <c:v>-130.11746014219636</c:v>
                </c:pt>
                <c:pt idx="59">
                  <c:v>-129.58135410300022</c:v>
                </c:pt>
                <c:pt idx="60">
                  <c:v>-128.81608136357676</c:v>
                </c:pt>
                <c:pt idx="61">
                  <c:v>-128.34339297692406</c:v>
                </c:pt>
                <c:pt idx="62">
                  <c:v>-127.47797836686041</c:v>
                </c:pt>
                <c:pt idx="63">
                  <c:v>-126.93370575035323</c:v>
                </c:pt>
                <c:pt idx="64">
                  <c:v>-126.0484761703067</c:v>
                </c:pt>
                <c:pt idx="65">
                  <c:v>-125.49792301835674</c:v>
                </c:pt>
                <c:pt idx="66">
                  <c:v>-124.93586705633356</c:v>
                </c:pt>
                <c:pt idx="67">
                  <c:v>-124.28915286202542</c:v>
                </c:pt>
                <c:pt idx="68">
                  <c:v>-123.1488108314351</c:v>
                </c:pt>
                <c:pt idx="69">
                  <c:v>-122.37882614669643</c:v>
                </c:pt>
                <c:pt idx="70">
                  <c:v>-121.89599407546282</c:v>
                </c:pt>
                <c:pt idx="71">
                  <c:v>-121.10427259495806</c:v>
                </c:pt>
                <c:pt idx="72">
                  <c:v>-120.2609150280262</c:v>
                </c:pt>
                <c:pt idx="73">
                  <c:v>-119.57480553794463</c:v>
                </c:pt>
                <c:pt idx="74">
                  <c:v>-118.68014945591968</c:v>
                </c:pt>
                <c:pt idx="75">
                  <c:v>-118.18597585255063</c:v>
                </c:pt>
                <c:pt idx="76">
                  <c:v>-117.12382285504798</c:v>
                </c:pt>
                <c:pt idx="77">
                  <c:v>-115.9844559856549</c:v>
                </c:pt>
                <c:pt idx="78">
                  <c:v>-115.17673147711436</c:v>
                </c:pt>
                <c:pt idx="79">
                  <c:v>-114.00996969623628</c:v>
                </c:pt>
                <c:pt idx="80">
                  <c:v>-113.01415273363608</c:v>
                </c:pt>
                <c:pt idx="81">
                  <c:v>-112.07653766228198</c:v>
                </c:pt>
                <c:pt idx="82">
                  <c:v>-111.06803416466377</c:v>
                </c:pt>
                <c:pt idx="83">
                  <c:v>-109.90575362207218</c:v>
                </c:pt>
                <c:pt idx="84">
                  <c:v>-108.44830980220081</c:v>
                </c:pt>
                <c:pt idx="85">
                  <c:v>-107.51149475032071</c:v>
                </c:pt>
                <c:pt idx="86">
                  <c:v>-106.18089402058945</c:v>
                </c:pt>
                <c:pt idx="87">
                  <c:v>-105.20513124236784</c:v>
                </c:pt>
                <c:pt idx="88">
                  <c:v>-104.84910578240033</c:v>
                </c:pt>
                <c:pt idx="89">
                  <c:v>-103.81410381023194</c:v>
                </c:pt>
                <c:pt idx="90">
                  <c:v>-102.17618352272484</c:v>
                </c:pt>
                <c:pt idx="91">
                  <c:v>-101.24345799820632</c:v>
                </c:pt>
                <c:pt idx="92">
                  <c:v>-99.93585101804878</c:v>
                </c:pt>
                <c:pt idx="93">
                  <c:v>-97.890396050157179</c:v>
                </c:pt>
                <c:pt idx="94">
                  <c:v>-96.983283860661203</c:v>
                </c:pt>
                <c:pt idx="95">
                  <c:v>-94.411940323845045</c:v>
                </c:pt>
                <c:pt idx="96">
                  <c:v>-92.923939163497067</c:v>
                </c:pt>
                <c:pt idx="97">
                  <c:v>-90.875879295256482</c:v>
                </c:pt>
                <c:pt idx="98">
                  <c:v>-86.673072799930765</c:v>
                </c:pt>
                <c:pt idx="99">
                  <c:v>-78.893925019865065</c:v>
                </c:pt>
                <c:pt idx="100">
                  <c:v>-73.131062080150329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CFB-4823-9D3A-F397BA9AD834}"/>
            </c:ext>
          </c:extLst>
        </c:ser>
        <c:ser>
          <c:idx val="3"/>
          <c:order val="3"/>
          <c:tx>
            <c:strRef>
              <c:f>'UMi-30GHz'!$E$25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'UMi-30GHz'!$E$29:$E$129</c:f>
              <c:numCache>
                <c:formatCode>0.00_ </c:formatCode>
                <c:ptCount val="101"/>
                <c:pt idx="0">
                  <c:v>-201.66040000000001</c:v>
                </c:pt>
                <c:pt idx="1">
                  <c:v>-172.98589999999999</c:v>
                </c:pt>
                <c:pt idx="2">
                  <c:v>-168.51079999999999</c:v>
                </c:pt>
                <c:pt idx="3">
                  <c:v>-166.47540000000001</c:v>
                </c:pt>
                <c:pt idx="4">
                  <c:v>-164.3954</c:v>
                </c:pt>
                <c:pt idx="5">
                  <c:v>-162.9545</c:v>
                </c:pt>
                <c:pt idx="6">
                  <c:v>-161.3809</c:v>
                </c:pt>
                <c:pt idx="7">
                  <c:v>-160.22370000000001</c:v>
                </c:pt>
                <c:pt idx="8">
                  <c:v>-159.00460000000001</c:v>
                </c:pt>
                <c:pt idx="9">
                  <c:v>-157.98609999999999</c:v>
                </c:pt>
                <c:pt idx="10">
                  <c:v>-156.9666</c:v>
                </c:pt>
                <c:pt idx="11">
                  <c:v>-155.93520000000001</c:v>
                </c:pt>
                <c:pt idx="12">
                  <c:v>-155.1465</c:v>
                </c:pt>
                <c:pt idx="13">
                  <c:v>-154.23050000000001</c:v>
                </c:pt>
                <c:pt idx="14">
                  <c:v>-153.10579999999999</c:v>
                </c:pt>
                <c:pt idx="15">
                  <c:v>-152.39160000000001</c:v>
                </c:pt>
                <c:pt idx="16">
                  <c:v>-151.613</c:v>
                </c:pt>
                <c:pt idx="17">
                  <c:v>-150.94309999999999</c:v>
                </c:pt>
                <c:pt idx="18">
                  <c:v>-150.15889999999999</c:v>
                </c:pt>
                <c:pt idx="19">
                  <c:v>-149.5121</c:v>
                </c:pt>
                <c:pt idx="20">
                  <c:v>-148.82929999999999</c:v>
                </c:pt>
                <c:pt idx="21">
                  <c:v>-148.0967</c:v>
                </c:pt>
                <c:pt idx="22">
                  <c:v>-147.4093</c:v>
                </c:pt>
                <c:pt idx="23">
                  <c:v>-146.75299999999999</c:v>
                </c:pt>
                <c:pt idx="24">
                  <c:v>-146.08949999999999</c:v>
                </c:pt>
                <c:pt idx="25">
                  <c:v>-145.3793</c:v>
                </c:pt>
                <c:pt idx="26">
                  <c:v>-144.7475</c:v>
                </c:pt>
                <c:pt idx="27">
                  <c:v>-144.15389999999999</c:v>
                </c:pt>
                <c:pt idx="28">
                  <c:v>-143.56209999999999</c:v>
                </c:pt>
                <c:pt idx="29">
                  <c:v>-142.97569999999999</c:v>
                </c:pt>
                <c:pt idx="30">
                  <c:v>-142.4375</c:v>
                </c:pt>
                <c:pt idx="31">
                  <c:v>-141.97569999999999</c:v>
                </c:pt>
                <c:pt idx="32">
                  <c:v>-141.39439999999999</c:v>
                </c:pt>
                <c:pt idx="33">
                  <c:v>-140.72730000000001</c:v>
                </c:pt>
                <c:pt idx="34">
                  <c:v>-140.1172</c:v>
                </c:pt>
                <c:pt idx="35">
                  <c:v>-139.5583</c:v>
                </c:pt>
                <c:pt idx="36">
                  <c:v>-139.0686</c:v>
                </c:pt>
                <c:pt idx="37">
                  <c:v>-138.40889999999999</c:v>
                </c:pt>
                <c:pt idx="38">
                  <c:v>-137.77850000000001</c:v>
                </c:pt>
                <c:pt idx="39">
                  <c:v>-137.11490000000001</c:v>
                </c:pt>
                <c:pt idx="40">
                  <c:v>-136.66550000000001</c:v>
                </c:pt>
                <c:pt idx="41">
                  <c:v>-136.16309999999999</c:v>
                </c:pt>
                <c:pt idx="42">
                  <c:v>-135.5301</c:v>
                </c:pt>
                <c:pt idx="43">
                  <c:v>-134.8938</c:v>
                </c:pt>
                <c:pt idx="44">
                  <c:v>-134.38339999999999</c:v>
                </c:pt>
                <c:pt idx="45">
                  <c:v>-133.94120000000001</c:v>
                </c:pt>
                <c:pt idx="46">
                  <c:v>-133.32669999999999</c:v>
                </c:pt>
                <c:pt idx="47">
                  <c:v>-132.76300000000001</c:v>
                </c:pt>
                <c:pt idx="48">
                  <c:v>-132.25290000000001</c:v>
                </c:pt>
                <c:pt idx="49">
                  <c:v>-131.65870000000001</c:v>
                </c:pt>
                <c:pt idx="50">
                  <c:v>-131.1105</c:v>
                </c:pt>
                <c:pt idx="51">
                  <c:v>-130.5977</c:v>
                </c:pt>
                <c:pt idx="52">
                  <c:v>-130.095</c:v>
                </c:pt>
                <c:pt idx="53">
                  <c:v>-129.54750000000001</c:v>
                </c:pt>
                <c:pt idx="54">
                  <c:v>-128.9444</c:v>
                </c:pt>
                <c:pt idx="55">
                  <c:v>-128.41919999999999</c:v>
                </c:pt>
                <c:pt idx="56">
                  <c:v>-127.82989999999999</c:v>
                </c:pt>
                <c:pt idx="57">
                  <c:v>-127.2552</c:v>
                </c:pt>
                <c:pt idx="58">
                  <c:v>-126.7033</c:v>
                </c:pt>
                <c:pt idx="59">
                  <c:v>-126.143</c:v>
                </c:pt>
                <c:pt idx="60">
                  <c:v>-125.5223</c:v>
                </c:pt>
                <c:pt idx="61">
                  <c:v>-124.7129</c:v>
                </c:pt>
                <c:pt idx="62">
                  <c:v>-123.95010000000001</c:v>
                </c:pt>
                <c:pt idx="63">
                  <c:v>-123.3061</c:v>
                </c:pt>
                <c:pt idx="64">
                  <c:v>-122.56740000000001</c:v>
                </c:pt>
                <c:pt idx="65">
                  <c:v>-121.9455</c:v>
                </c:pt>
                <c:pt idx="66">
                  <c:v>-121.26739999999999</c:v>
                </c:pt>
                <c:pt idx="67">
                  <c:v>-120.4328</c:v>
                </c:pt>
                <c:pt idx="68">
                  <c:v>-119.6643</c:v>
                </c:pt>
                <c:pt idx="69">
                  <c:v>-118.75620000000001</c:v>
                </c:pt>
                <c:pt idx="70">
                  <c:v>-117.99890000000001</c:v>
                </c:pt>
                <c:pt idx="71">
                  <c:v>-117.35039999999999</c:v>
                </c:pt>
                <c:pt idx="72">
                  <c:v>-116.6164</c:v>
                </c:pt>
                <c:pt idx="73">
                  <c:v>-115.9241</c:v>
                </c:pt>
                <c:pt idx="74">
                  <c:v>-115.1572</c:v>
                </c:pt>
                <c:pt idx="75">
                  <c:v>-114.5654</c:v>
                </c:pt>
                <c:pt idx="76">
                  <c:v>-113.8952</c:v>
                </c:pt>
                <c:pt idx="77">
                  <c:v>-113.18819999999999</c:v>
                </c:pt>
                <c:pt idx="78">
                  <c:v>-112.2479</c:v>
                </c:pt>
                <c:pt idx="79">
                  <c:v>-111.5703</c:v>
                </c:pt>
                <c:pt idx="80">
                  <c:v>-110.5664</c:v>
                </c:pt>
                <c:pt idx="81">
                  <c:v>-109.71169999999999</c:v>
                </c:pt>
                <c:pt idx="82">
                  <c:v>-108.9859</c:v>
                </c:pt>
                <c:pt idx="83">
                  <c:v>-108.0698</c:v>
                </c:pt>
                <c:pt idx="84">
                  <c:v>-107.2449</c:v>
                </c:pt>
                <c:pt idx="85">
                  <c:v>-106.3717</c:v>
                </c:pt>
                <c:pt idx="86">
                  <c:v>-105.5355</c:v>
                </c:pt>
                <c:pt idx="87">
                  <c:v>-104.80540000000001</c:v>
                </c:pt>
                <c:pt idx="88">
                  <c:v>-103.9564</c:v>
                </c:pt>
                <c:pt idx="89">
                  <c:v>-103.0111</c:v>
                </c:pt>
                <c:pt idx="90">
                  <c:v>-102.1678</c:v>
                </c:pt>
                <c:pt idx="91">
                  <c:v>-100.93380000000001</c:v>
                </c:pt>
                <c:pt idx="92">
                  <c:v>-99.752089999999995</c:v>
                </c:pt>
                <c:pt idx="93">
                  <c:v>-98.474990000000005</c:v>
                </c:pt>
                <c:pt idx="94">
                  <c:v>-97.098190000000002</c:v>
                </c:pt>
                <c:pt idx="95">
                  <c:v>-95.193780000000004</c:v>
                </c:pt>
                <c:pt idx="96">
                  <c:v>-93.240859999999998</c:v>
                </c:pt>
                <c:pt idx="97">
                  <c:v>-91.03143</c:v>
                </c:pt>
                <c:pt idx="98">
                  <c:v>-88.123429999999999</c:v>
                </c:pt>
                <c:pt idx="99">
                  <c:v>-83.198840000000004</c:v>
                </c:pt>
                <c:pt idx="100">
                  <c:v>-68.917630000000003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CFB-4823-9D3A-F397BA9AD834}"/>
            </c:ext>
          </c:extLst>
        </c:ser>
        <c:ser>
          <c:idx val="4"/>
          <c:order val="4"/>
          <c:tx>
            <c:strRef>
              <c:f>'UMi-30GHz'!$F$25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'UMi-30GHz'!$F$29:$F$129</c:f>
              <c:numCache>
                <c:formatCode>0.00_ </c:formatCode>
                <c:ptCount val="101"/>
                <c:pt idx="0">
                  <c:v>-191.516257806</c:v>
                </c:pt>
                <c:pt idx="1">
                  <c:v>-171.74014961099999</c:v>
                </c:pt>
                <c:pt idx="2">
                  <c:v>-168.10696235699999</c:v>
                </c:pt>
                <c:pt idx="3">
                  <c:v>-165.97980590200001</c:v>
                </c:pt>
                <c:pt idx="4">
                  <c:v>-163.48074103499999</c:v>
                </c:pt>
                <c:pt idx="5">
                  <c:v>-162.13688353699999</c:v>
                </c:pt>
                <c:pt idx="6">
                  <c:v>-161.04683208899999</c:v>
                </c:pt>
                <c:pt idx="7">
                  <c:v>-159.60536457800001</c:v>
                </c:pt>
                <c:pt idx="8">
                  <c:v>-158.64078741899999</c:v>
                </c:pt>
                <c:pt idx="9">
                  <c:v>-157.54673089799999</c:v>
                </c:pt>
                <c:pt idx="10">
                  <c:v>-156.59095959000001</c:v>
                </c:pt>
                <c:pt idx="11">
                  <c:v>-155.58644559999999</c:v>
                </c:pt>
                <c:pt idx="12">
                  <c:v>-154.84587162599999</c:v>
                </c:pt>
                <c:pt idx="13">
                  <c:v>-154.10205318800001</c:v>
                </c:pt>
                <c:pt idx="14">
                  <c:v>-153.202653516</c:v>
                </c:pt>
                <c:pt idx="15">
                  <c:v>-152.581086091</c:v>
                </c:pt>
                <c:pt idx="16">
                  <c:v>-151.681097042</c:v>
                </c:pt>
                <c:pt idx="17">
                  <c:v>-151.011370258</c:v>
                </c:pt>
                <c:pt idx="18">
                  <c:v>-150.31154503299999</c:v>
                </c:pt>
                <c:pt idx="19">
                  <c:v>-149.56066339</c:v>
                </c:pt>
                <c:pt idx="20">
                  <c:v>-148.840471038</c:v>
                </c:pt>
                <c:pt idx="21">
                  <c:v>-148.25607118900001</c:v>
                </c:pt>
                <c:pt idx="22">
                  <c:v>-147.678790564</c:v>
                </c:pt>
                <c:pt idx="23">
                  <c:v>-146.95193353299999</c:v>
                </c:pt>
                <c:pt idx="24">
                  <c:v>-146.36713662899999</c:v>
                </c:pt>
                <c:pt idx="25">
                  <c:v>-145.707691966</c:v>
                </c:pt>
                <c:pt idx="26">
                  <c:v>-144.93184968700001</c:v>
                </c:pt>
                <c:pt idx="27">
                  <c:v>-144.211180783</c:v>
                </c:pt>
                <c:pt idx="28">
                  <c:v>-143.73498909099999</c:v>
                </c:pt>
                <c:pt idx="29">
                  <c:v>-143.13645550199999</c:v>
                </c:pt>
                <c:pt idx="30">
                  <c:v>-142.51576873100001</c:v>
                </c:pt>
                <c:pt idx="31">
                  <c:v>-141.89707668899999</c:v>
                </c:pt>
                <c:pt idx="32">
                  <c:v>-141.297478805</c:v>
                </c:pt>
                <c:pt idx="33">
                  <c:v>-140.61739815999999</c:v>
                </c:pt>
                <c:pt idx="34">
                  <c:v>-139.93972279400001</c:v>
                </c:pt>
                <c:pt idx="35">
                  <c:v>-139.37552884799999</c:v>
                </c:pt>
                <c:pt idx="36">
                  <c:v>-138.87700876299999</c:v>
                </c:pt>
                <c:pt idx="37">
                  <c:v>-138.269886851</c:v>
                </c:pt>
                <c:pt idx="38">
                  <c:v>-137.77653699999999</c:v>
                </c:pt>
                <c:pt idx="39">
                  <c:v>-137.167884786</c:v>
                </c:pt>
                <c:pt idx="40">
                  <c:v>-136.650268716</c:v>
                </c:pt>
                <c:pt idx="41">
                  <c:v>-136.084243872</c:v>
                </c:pt>
                <c:pt idx="42">
                  <c:v>-135.53904097500001</c:v>
                </c:pt>
                <c:pt idx="43">
                  <c:v>-135.086878606</c:v>
                </c:pt>
                <c:pt idx="44">
                  <c:v>-134.44932573099999</c:v>
                </c:pt>
                <c:pt idx="45">
                  <c:v>-133.942186789</c:v>
                </c:pt>
                <c:pt idx="46">
                  <c:v>-133.42270576499999</c:v>
                </c:pt>
                <c:pt idx="47">
                  <c:v>-132.92084300499999</c:v>
                </c:pt>
                <c:pt idx="48">
                  <c:v>-132.399716342</c:v>
                </c:pt>
                <c:pt idx="49">
                  <c:v>-131.76700340400001</c:v>
                </c:pt>
                <c:pt idx="50">
                  <c:v>-131.152286707</c:v>
                </c:pt>
                <c:pt idx="51">
                  <c:v>-130.56917596</c:v>
                </c:pt>
                <c:pt idx="52">
                  <c:v>-129.826204913</c:v>
                </c:pt>
                <c:pt idx="53">
                  <c:v>-129.23952744799999</c:v>
                </c:pt>
                <c:pt idx="54">
                  <c:v>-128.60039955900001</c:v>
                </c:pt>
                <c:pt idx="55">
                  <c:v>-128.09199081099999</c:v>
                </c:pt>
                <c:pt idx="56">
                  <c:v>-127.478197158</c:v>
                </c:pt>
                <c:pt idx="57">
                  <c:v>-126.78384748400001</c:v>
                </c:pt>
                <c:pt idx="58">
                  <c:v>-126.136882731</c:v>
                </c:pt>
                <c:pt idx="59">
                  <c:v>-125.49717927499999</c:v>
                </c:pt>
                <c:pt idx="60">
                  <c:v>-124.874886549</c:v>
                </c:pt>
                <c:pt idx="61">
                  <c:v>-124.229524897</c:v>
                </c:pt>
                <c:pt idx="62">
                  <c:v>-123.539008075</c:v>
                </c:pt>
                <c:pt idx="63">
                  <c:v>-122.88351019700001</c:v>
                </c:pt>
                <c:pt idx="64">
                  <c:v>-121.98646566399999</c:v>
                </c:pt>
                <c:pt idx="65">
                  <c:v>-121.278358709</c:v>
                </c:pt>
                <c:pt idx="66">
                  <c:v>-120.559413355</c:v>
                </c:pt>
                <c:pt idx="67">
                  <c:v>-119.73563110400001</c:v>
                </c:pt>
                <c:pt idx="68">
                  <c:v>-119.16246202799999</c:v>
                </c:pt>
                <c:pt idx="69">
                  <c:v>-118.39563093700001</c:v>
                </c:pt>
                <c:pt idx="70">
                  <c:v>-117.735344983</c:v>
                </c:pt>
                <c:pt idx="71">
                  <c:v>-116.969886683</c:v>
                </c:pt>
                <c:pt idx="72">
                  <c:v>-116.303556781</c:v>
                </c:pt>
                <c:pt idx="73">
                  <c:v>-115.531681631</c:v>
                </c:pt>
                <c:pt idx="74">
                  <c:v>-114.73275693399999</c:v>
                </c:pt>
                <c:pt idx="75">
                  <c:v>-113.907139341</c:v>
                </c:pt>
                <c:pt idx="76">
                  <c:v>-113.1734041</c:v>
                </c:pt>
                <c:pt idx="77">
                  <c:v>-112.48336635699999</c:v>
                </c:pt>
                <c:pt idx="78">
                  <c:v>-111.68347554499999</c:v>
                </c:pt>
                <c:pt idx="79">
                  <c:v>-110.715714835</c:v>
                </c:pt>
                <c:pt idx="80">
                  <c:v>-109.887882695</c:v>
                </c:pt>
                <c:pt idx="81">
                  <c:v>-109.179352827</c:v>
                </c:pt>
                <c:pt idx="82">
                  <c:v>-108.454079462</c:v>
                </c:pt>
                <c:pt idx="83">
                  <c:v>-107.578799641</c:v>
                </c:pt>
                <c:pt idx="84">
                  <c:v>-106.910237904</c:v>
                </c:pt>
                <c:pt idx="85">
                  <c:v>-106.0572643</c:v>
                </c:pt>
                <c:pt idx="86">
                  <c:v>-105.161332628</c:v>
                </c:pt>
                <c:pt idx="87">
                  <c:v>-104.217733662</c:v>
                </c:pt>
                <c:pt idx="88">
                  <c:v>-102.957668545</c:v>
                </c:pt>
                <c:pt idx="89">
                  <c:v>-102.06334156600001</c:v>
                </c:pt>
                <c:pt idx="90">
                  <c:v>-101.113401653</c:v>
                </c:pt>
                <c:pt idx="91">
                  <c:v>-99.995449257000004</c:v>
                </c:pt>
                <c:pt idx="92">
                  <c:v>-98.839637087</c:v>
                </c:pt>
                <c:pt idx="93">
                  <c:v>-97.506719219999994</c:v>
                </c:pt>
                <c:pt idx="94">
                  <c:v>-96.178905919000002</c:v>
                </c:pt>
                <c:pt idx="95">
                  <c:v>-94.895803637999904</c:v>
                </c:pt>
                <c:pt idx="96">
                  <c:v>-92.923182190000006</c:v>
                </c:pt>
                <c:pt idx="97">
                  <c:v>-90.275874514999998</c:v>
                </c:pt>
                <c:pt idx="98">
                  <c:v>-87.571227096999905</c:v>
                </c:pt>
                <c:pt idx="99">
                  <c:v>-82.776021974999907</c:v>
                </c:pt>
                <c:pt idx="100">
                  <c:v>-64.650891943000005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CFB-4823-9D3A-F397BA9AD834}"/>
            </c:ext>
          </c:extLst>
        </c:ser>
        <c:ser>
          <c:idx val="5"/>
          <c:order val="5"/>
          <c:tx>
            <c:strRef>
              <c:f>'UMi-30GHz'!$G$25</c:f>
              <c:strCache>
                <c:ptCount val="1"/>
                <c:pt idx="0">
                  <c:v>ETRI</c:v>
                </c:pt>
              </c:strCache>
            </c:strRef>
          </c:tx>
          <c:marker>
            <c:symbol val="none"/>
          </c:marker>
          <c:xVal>
            <c:numRef>
              <c:f>'UMi-30GHz'!$G$29:$G$129</c:f>
              <c:numCache>
                <c:formatCode>0.00_ </c:formatCode>
                <c:ptCount val="101"/>
                <c:pt idx="0">
                  <c:v>-186.69132535881653</c:v>
                </c:pt>
                <c:pt idx="1">
                  <c:v>-171.97500611685953</c:v>
                </c:pt>
                <c:pt idx="2">
                  <c:v>-168.92704061511068</c:v>
                </c:pt>
                <c:pt idx="3">
                  <c:v>-166.60873804287331</c:v>
                </c:pt>
                <c:pt idx="4">
                  <c:v>-164.61114445188986</c:v>
                </c:pt>
                <c:pt idx="5">
                  <c:v>-162.91468931732669</c:v>
                </c:pt>
                <c:pt idx="6">
                  <c:v>-161.63796173726024</c:v>
                </c:pt>
                <c:pt idx="7">
                  <c:v>-160.05909701908959</c:v>
                </c:pt>
                <c:pt idx="8">
                  <c:v>-158.73038823548023</c:v>
                </c:pt>
                <c:pt idx="9">
                  <c:v>-157.83288745874057</c:v>
                </c:pt>
                <c:pt idx="10">
                  <c:v>-156.80022504015065</c:v>
                </c:pt>
                <c:pt idx="11">
                  <c:v>-155.70020001573627</c:v>
                </c:pt>
                <c:pt idx="12">
                  <c:v>-155.05318823060801</c:v>
                </c:pt>
                <c:pt idx="13">
                  <c:v>-154.15492215090208</c:v>
                </c:pt>
                <c:pt idx="14">
                  <c:v>-153.05449134707933</c:v>
                </c:pt>
                <c:pt idx="15">
                  <c:v>-152.33265010111077</c:v>
                </c:pt>
                <c:pt idx="16">
                  <c:v>-151.74802283553896</c:v>
                </c:pt>
                <c:pt idx="17">
                  <c:v>-151.07195014346792</c:v>
                </c:pt>
                <c:pt idx="18">
                  <c:v>-150.50692510769215</c:v>
                </c:pt>
                <c:pt idx="19">
                  <c:v>-149.84234872766237</c:v>
                </c:pt>
                <c:pt idx="20">
                  <c:v>-149.19675584298693</c:v>
                </c:pt>
                <c:pt idx="21">
                  <c:v>-148.6902296484638</c:v>
                </c:pt>
                <c:pt idx="22">
                  <c:v>-147.93479301047131</c:v>
                </c:pt>
                <c:pt idx="23">
                  <c:v>-147.40860254399894</c:v>
                </c:pt>
                <c:pt idx="24">
                  <c:v>-146.74623793571476</c:v>
                </c:pt>
                <c:pt idx="25">
                  <c:v>-146.23989221381856</c:v>
                </c:pt>
                <c:pt idx="26">
                  <c:v>-145.67032667520056</c:v>
                </c:pt>
                <c:pt idx="27">
                  <c:v>-145.14763109845771</c:v>
                </c:pt>
                <c:pt idx="28">
                  <c:v>-144.62613038672563</c:v>
                </c:pt>
                <c:pt idx="29">
                  <c:v>-144.05069975718189</c:v>
                </c:pt>
                <c:pt idx="30">
                  <c:v>-143.51663538987117</c:v>
                </c:pt>
                <c:pt idx="31">
                  <c:v>-143.11906813930483</c:v>
                </c:pt>
                <c:pt idx="32">
                  <c:v>-142.56645515842246</c:v>
                </c:pt>
                <c:pt idx="33">
                  <c:v>-141.85629841809049</c:v>
                </c:pt>
                <c:pt idx="34">
                  <c:v>-141.35988186171105</c:v>
                </c:pt>
                <c:pt idx="35">
                  <c:v>-140.80189666914555</c:v>
                </c:pt>
                <c:pt idx="36">
                  <c:v>-140.39122523410416</c:v>
                </c:pt>
                <c:pt idx="37">
                  <c:v>-139.88543333473879</c:v>
                </c:pt>
                <c:pt idx="38">
                  <c:v>-139.40552246226744</c:v>
                </c:pt>
                <c:pt idx="39">
                  <c:v>-138.79744075745319</c:v>
                </c:pt>
                <c:pt idx="40">
                  <c:v>-138.27772095810863</c:v>
                </c:pt>
                <c:pt idx="41">
                  <c:v>-137.64270486922038</c:v>
                </c:pt>
                <c:pt idx="42">
                  <c:v>-137.19785983548692</c:v>
                </c:pt>
                <c:pt idx="43">
                  <c:v>-136.592910750317</c:v>
                </c:pt>
                <c:pt idx="44">
                  <c:v>-135.9569446831224</c:v>
                </c:pt>
                <c:pt idx="45">
                  <c:v>-135.47013205031163</c:v>
                </c:pt>
                <c:pt idx="46">
                  <c:v>-134.92452304240675</c:v>
                </c:pt>
                <c:pt idx="47">
                  <c:v>-134.35382717473698</c:v>
                </c:pt>
                <c:pt idx="48">
                  <c:v>-133.83707313114846</c:v>
                </c:pt>
                <c:pt idx="49">
                  <c:v>-133.26623662013913</c:v>
                </c:pt>
                <c:pt idx="50">
                  <c:v>-132.72355946710712</c:v>
                </c:pt>
                <c:pt idx="51">
                  <c:v>-132.21552751418577</c:v>
                </c:pt>
                <c:pt idx="52">
                  <c:v>-131.52125902592712</c:v>
                </c:pt>
                <c:pt idx="53">
                  <c:v>-130.85569927235616</c:v>
                </c:pt>
                <c:pt idx="54">
                  <c:v>-130.24589921516392</c:v>
                </c:pt>
                <c:pt idx="55">
                  <c:v>-129.7901613190329</c:v>
                </c:pt>
                <c:pt idx="56">
                  <c:v>-129.1054103173779</c:v>
                </c:pt>
                <c:pt idx="57">
                  <c:v>-128.62407063338119</c:v>
                </c:pt>
                <c:pt idx="58">
                  <c:v>-127.90689479092907</c:v>
                </c:pt>
                <c:pt idx="59">
                  <c:v>-127.22400388528544</c:v>
                </c:pt>
                <c:pt idx="60">
                  <c:v>-126.42310011678914</c:v>
                </c:pt>
                <c:pt idx="61">
                  <c:v>-125.64284617311141</c:v>
                </c:pt>
                <c:pt idx="62">
                  <c:v>-124.9440805214703</c:v>
                </c:pt>
                <c:pt idx="63">
                  <c:v>-124.37590919661405</c:v>
                </c:pt>
                <c:pt idx="64">
                  <c:v>-123.75613957049634</c:v>
                </c:pt>
                <c:pt idx="65">
                  <c:v>-123.12182464477655</c:v>
                </c:pt>
                <c:pt idx="66">
                  <c:v>-122.43191793214871</c:v>
                </c:pt>
                <c:pt idx="67">
                  <c:v>-121.76258071550849</c:v>
                </c:pt>
                <c:pt idx="68">
                  <c:v>-120.94161608361424</c:v>
                </c:pt>
                <c:pt idx="69">
                  <c:v>-120.09154265581188</c:v>
                </c:pt>
                <c:pt idx="70">
                  <c:v>-119.35817044358657</c:v>
                </c:pt>
                <c:pt idx="71">
                  <c:v>-118.59010324742522</c:v>
                </c:pt>
                <c:pt idx="72">
                  <c:v>-117.84192898690465</c:v>
                </c:pt>
                <c:pt idx="73">
                  <c:v>-117.26448371170072</c:v>
                </c:pt>
                <c:pt idx="74">
                  <c:v>-116.56347144654573</c:v>
                </c:pt>
                <c:pt idx="75">
                  <c:v>-115.99907852695173</c:v>
                </c:pt>
                <c:pt idx="76">
                  <c:v>-115.03312434087199</c:v>
                </c:pt>
                <c:pt idx="77">
                  <c:v>-114.19266338724337</c:v>
                </c:pt>
                <c:pt idx="78">
                  <c:v>-113.37526763137427</c:v>
                </c:pt>
                <c:pt idx="79">
                  <c:v>-112.30642554512823</c:v>
                </c:pt>
                <c:pt idx="80">
                  <c:v>-111.223841552219</c:v>
                </c:pt>
                <c:pt idx="81">
                  <c:v>-110.50087907754759</c:v>
                </c:pt>
                <c:pt idx="82">
                  <c:v>-109.67688632636396</c:v>
                </c:pt>
                <c:pt idx="83">
                  <c:v>-108.66559671807943</c:v>
                </c:pt>
                <c:pt idx="84">
                  <c:v>-107.79183026378516</c:v>
                </c:pt>
                <c:pt idx="85">
                  <c:v>-106.92307287242954</c:v>
                </c:pt>
                <c:pt idx="86">
                  <c:v>-105.62696388864408</c:v>
                </c:pt>
                <c:pt idx="87">
                  <c:v>-104.88743842351896</c:v>
                </c:pt>
                <c:pt idx="88">
                  <c:v>-104.14578398491847</c:v>
                </c:pt>
                <c:pt idx="89">
                  <c:v>-103.10794266824739</c:v>
                </c:pt>
                <c:pt idx="90">
                  <c:v>-101.98323479017196</c:v>
                </c:pt>
                <c:pt idx="91">
                  <c:v>-100.95127301677691</c:v>
                </c:pt>
                <c:pt idx="92">
                  <c:v>-99.521923373567603</c:v>
                </c:pt>
                <c:pt idx="93">
                  <c:v>-97.447528820669788</c:v>
                </c:pt>
                <c:pt idx="94">
                  <c:v>-96.097577449754553</c:v>
                </c:pt>
                <c:pt idx="95">
                  <c:v>-94.449195962950029</c:v>
                </c:pt>
                <c:pt idx="96">
                  <c:v>-92.261215869453125</c:v>
                </c:pt>
                <c:pt idx="97">
                  <c:v>-89.655863302776623</c:v>
                </c:pt>
                <c:pt idx="98">
                  <c:v>-87.014499066025763</c:v>
                </c:pt>
                <c:pt idx="99">
                  <c:v>-81.493108651650829</c:v>
                </c:pt>
                <c:pt idx="100">
                  <c:v>-70.488753606702375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CFB-4823-9D3A-F397BA9AD834}"/>
            </c:ext>
          </c:extLst>
        </c:ser>
        <c:ser>
          <c:idx val="6"/>
          <c:order val="6"/>
          <c:tx>
            <c:strRef>
              <c:f>'UMi-30GHz'!$H$25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'UMi-30GHz'!$H$29:$H$129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CFB-4823-9D3A-F397BA9AD834}"/>
            </c:ext>
          </c:extLst>
        </c:ser>
        <c:ser>
          <c:idx val="7"/>
          <c:order val="7"/>
          <c:tx>
            <c:strRef>
              <c:f>'UMi-30GHz'!$I$25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'UMi-30GHz'!$I$29:$I$129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CFB-4823-9D3A-F397BA9AD834}"/>
            </c:ext>
          </c:extLst>
        </c:ser>
        <c:ser>
          <c:idx val="11"/>
          <c:order val="8"/>
          <c:tx>
            <c:strRef>
              <c:f>'UMi-30GHz'!$J$25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'UMi-30GHz'!$J$28:$J$128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9CFB-4823-9D3A-F397BA9AD834}"/>
            </c:ext>
          </c:extLst>
        </c:ser>
        <c:ser>
          <c:idx val="9"/>
          <c:order val="9"/>
          <c:tx>
            <c:strRef>
              <c:f>'UMi-30GHz'!$K$25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'UMi-30GHz'!$K$29:$K$129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CFB-4823-9D3A-F397BA9AD834}"/>
            </c:ext>
          </c:extLst>
        </c:ser>
        <c:ser>
          <c:idx val="8"/>
          <c:order val="10"/>
          <c:tx>
            <c:strRef>
              <c:f>'UMi-30GHz'!$L$25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'UMi-30GHz'!$L$29:$L$129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9CFB-4823-9D3A-F397BA9AD834}"/>
            </c:ext>
          </c:extLst>
        </c:ser>
        <c:ser>
          <c:idx val="12"/>
          <c:order val="11"/>
          <c:tx>
            <c:strRef>
              <c:f>'UMi-30GHz'!$M$25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'UMi-30GHz'!$M$29:$M$129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9CFB-4823-9D3A-F397BA9AD834}"/>
            </c:ext>
          </c:extLst>
        </c:ser>
        <c:ser>
          <c:idx val="10"/>
          <c:order val="12"/>
          <c:tx>
            <c:strRef>
              <c:f>'UMi-30GHz'!$N$25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'UMi-30GHz'!$N$29:$N$129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9CFB-4823-9D3A-F397BA9AD834}"/>
            </c:ext>
          </c:extLst>
        </c:ser>
        <c:ser>
          <c:idx val="13"/>
          <c:order val="13"/>
          <c:tx>
            <c:strRef>
              <c:f>'UMi-30GHz'!$O$25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'UMi-30GHz'!$O$29:$O$129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9CFB-4823-9D3A-F397BA9AD834}"/>
            </c:ext>
          </c:extLst>
        </c:ser>
        <c:ser>
          <c:idx val="14"/>
          <c:order val="14"/>
          <c:tx>
            <c:strRef>
              <c:f>'UMi-30GHz'!$P$25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'UMi-30GHz'!$P$29:$P$129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9CFB-4823-9D3A-F397BA9AD834}"/>
            </c:ext>
          </c:extLst>
        </c:ser>
        <c:ser>
          <c:idx val="15"/>
          <c:order val="15"/>
          <c:tx>
            <c:strRef>
              <c:f>'UMi-30GHz'!$Q$25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'UMi-30GHz'!$Q$29:$Q$129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9CFB-4823-9D3A-F397BA9AD834}"/>
            </c:ext>
          </c:extLst>
        </c:ser>
        <c:ser>
          <c:idx val="16"/>
          <c:order val="16"/>
          <c:tx>
            <c:strRef>
              <c:f>'UMi-30GHz'!$R$25</c:f>
              <c:strCache>
                <c:ptCount val="1"/>
              </c:strCache>
            </c:strRef>
          </c:tx>
          <c:xVal>
            <c:numRef>
              <c:f>'UMi-30GHz'!$R$29:$R$129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9CFB-4823-9D3A-F397BA9AD834}"/>
            </c:ext>
          </c:extLst>
        </c:ser>
        <c:ser>
          <c:idx val="17"/>
          <c:order val="17"/>
          <c:tx>
            <c:strRef>
              <c:f>'UMi-30GHz'!$S$25</c:f>
              <c:strCache>
                <c:ptCount val="1"/>
              </c:strCache>
            </c:strRef>
          </c:tx>
          <c:xVal>
            <c:numRef>
              <c:f>'UMi-30GHz'!$S$29:$S$129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9CFB-4823-9D3A-F397BA9AD834}"/>
            </c:ext>
          </c:extLst>
        </c:ser>
        <c:ser>
          <c:idx val="18"/>
          <c:order val="18"/>
          <c:tx>
            <c:strRef>
              <c:f>'UMi-30GHz'!$T$25</c:f>
              <c:strCache>
                <c:ptCount val="1"/>
              </c:strCache>
            </c:strRef>
          </c:tx>
          <c:xVal>
            <c:numRef>
              <c:f>'UMi-30GHz'!$T$29:$T$129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9CFB-4823-9D3A-F397BA9AD834}"/>
            </c:ext>
          </c:extLst>
        </c:ser>
        <c:ser>
          <c:idx val="19"/>
          <c:order val="19"/>
          <c:tx>
            <c:strRef>
              <c:f>'UMi-30GHz'!$U$25</c:f>
              <c:strCache>
                <c:ptCount val="1"/>
              </c:strCache>
            </c:strRef>
          </c:tx>
          <c:xVal>
            <c:numRef>
              <c:f>'UMi-30GHz'!$U$29:$U$129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9CFB-4823-9D3A-F397BA9AD834}"/>
            </c:ext>
          </c:extLst>
        </c:ser>
        <c:ser>
          <c:idx val="20"/>
          <c:order val="20"/>
          <c:tx>
            <c:strRef>
              <c:f>'UMi-30GHz'!$V$25</c:f>
              <c:strCache>
                <c:ptCount val="1"/>
              </c:strCache>
            </c:strRef>
          </c:tx>
          <c:xVal>
            <c:numRef>
              <c:f>'UMi-30GHz'!$V$29:$V$129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9CFB-4823-9D3A-F397BA9AD834}"/>
            </c:ext>
          </c:extLst>
        </c:ser>
        <c:ser>
          <c:idx val="21"/>
          <c:order val="21"/>
          <c:tx>
            <c:strRef>
              <c:f>'UMi-30GHz'!$W$25</c:f>
              <c:strCache>
                <c:ptCount val="1"/>
              </c:strCache>
            </c:strRef>
          </c:tx>
          <c:xVal>
            <c:numRef>
              <c:f>'UMi-30GHz'!$W$29:$W$129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9CFB-4823-9D3A-F397BA9AD834}"/>
            </c:ext>
          </c:extLst>
        </c:ser>
        <c:ser>
          <c:idx val="22"/>
          <c:order val="22"/>
          <c:tx>
            <c:strRef>
              <c:f>'UMi-30GHz'!$X$25</c:f>
              <c:strCache>
                <c:ptCount val="1"/>
              </c:strCache>
            </c:strRef>
          </c:tx>
          <c:xVal>
            <c:numRef>
              <c:f>'UMi-30GHz'!$X$29:$X$129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9CFB-4823-9D3A-F397BA9AD834}"/>
            </c:ext>
          </c:extLst>
        </c:ser>
        <c:ser>
          <c:idx val="23"/>
          <c:order val="23"/>
          <c:tx>
            <c:strRef>
              <c:f>'UMi-30GHz'!$Y$25</c:f>
              <c:strCache>
                <c:ptCount val="1"/>
              </c:strCache>
            </c:strRef>
          </c:tx>
          <c:xVal>
            <c:numRef>
              <c:f>'UMi-30GHz'!$Y$29:$Y$129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9CFB-4823-9D3A-F397BA9AD834}"/>
            </c:ext>
          </c:extLst>
        </c:ser>
        <c:ser>
          <c:idx val="24"/>
          <c:order val="24"/>
          <c:tx>
            <c:strRef>
              <c:f>'UMi-30GHz'!$Z$25</c:f>
              <c:strCache>
                <c:ptCount val="1"/>
              </c:strCache>
            </c:strRef>
          </c:tx>
          <c:xVal>
            <c:numRef>
              <c:f>'UMi-30GHz'!$Z$29:$Z$129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9CFB-4823-9D3A-F397BA9AD834}"/>
            </c:ext>
          </c:extLst>
        </c:ser>
        <c:ser>
          <c:idx val="25"/>
          <c:order val="25"/>
          <c:tx>
            <c:strRef>
              <c:f>'UMi-30GHz'!$AA$25</c:f>
              <c:strCache>
                <c:ptCount val="1"/>
              </c:strCache>
            </c:strRef>
          </c:tx>
          <c:xVal>
            <c:numRef>
              <c:f>'UMi-30GHz'!$AA$29:$AA$129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9CFB-4823-9D3A-F397BA9AD834}"/>
            </c:ext>
          </c:extLst>
        </c:ser>
        <c:ser>
          <c:idx val="26"/>
          <c:order val="26"/>
          <c:tx>
            <c:strRef>
              <c:f>'UMi-30GHz'!$AB$25</c:f>
              <c:strCache>
                <c:ptCount val="1"/>
              </c:strCache>
            </c:strRef>
          </c:tx>
          <c:xVal>
            <c:numRef>
              <c:f>'UMi-30GHz'!$AB$29:$AB$129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9CFB-4823-9D3A-F397BA9AD834}"/>
            </c:ext>
          </c:extLst>
        </c:ser>
        <c:ser>
          <c:idx val="27"/>
          <c:order val="27"/>
          <c:tx>
            <c:strRef>
              <c:f>'UMi-30GHz'!$AC$25</c:f>
              <c:strCache>
                <c:ptCount val="1"/>
              </c:strCache>
            </c:strRef>
          </c:tx>
          <c:xVal>
            <c:numRef>
              <c:f>'UMi-30GHz'!$AC$29:$AC$129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9CFB-4823-9D3A-F397BA9AD834}"/>
            </c:ext>
          </c:extLst>
        </c:ser>
        <c:ser>
          <c:idx val="28"/>
          <c:order val="28"/>
          <c:tx>
            <c:strRef>
              <c:f>'UMi-30GHz'!$AD$25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'UMi-30GHz'!$AD$29:$AD$129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9CFB-4823-9D3A-F397BA9AD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835344"/>
        <c:axId val="232835904"/>
      </c:scatterChart>
      <c:valAx>
        <c:axId val="232835344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47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ko-KR"/>
          </a:p>
        </c:txPr>
        <c:crossAx val="232835904"/>
        <c:crosses val="autoZero"/>
        <c:crossBetween val="midCat"/>
      </c:valAx>
      <c:valAx>
        <c:axId val="232835904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79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ko-KR"/>
          </a:p>
        </c:txPr>
        <c:crossAx val="232835344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43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ko-KR"/>
        </a:p>
      </c:txPr>
    </c:legend>
    <c:plotVisOnly val="1"/>
    <c:dispBlanksAs val="gap"/>
    <c:showDLblsOverMax val="0"/>
  </c:chart>
  <c:printSettings>
    <c:headerFooter alignWithMargins="0"/>
    <c:pageMargins b="1" l="0.7500000000000111" r="0.7500000000000111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42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'UMi-30GHz'!$AG$29:$AG$129</c:f>
              <c:numCache>
                <c:formatCode>0.00_ </c:formatCode>
                <c:ptCount val="101"/>
                <c:pt idx="0">
                  <c:v>-81.617121979474376</c:v>
                </c:pt>
                <c:pt idx="1">
                  <c:v>-67.511607816520836</c:v>
                </c:pt>
                <c:pt idx="2">
                  <c:v>-64.368144295505047</c:v>
                </c:pt>
                <c:pt idx="3">
                  <c:v>-62.16404522327786</c:v>
                </c:pt>
                <c:pt idx="4">
                  <c:v>-60.698185138974253</c:v>
                </c:pt>
                <c:pt idx="5">
                  <c:v>-59.309698703600084</c:v>
                </c:pt>
                <c:pt idx="6">
                  <c:v>-57.946248452664612</c:v>
                </c:pt>
                <c:pt idx="7">
                  <c:v>-56.20388777880045</c:v>
                </c:pt>
                <c:pt idx="8">
                  <c:v>-55.161040188655413</c:v>
                </c:pt>
                <c:pt idx="9">
                  <c:v>-53.871472492801409</c:v>
                </c:pt>
                <c:pt idx="10">
                  <c:v>-52.840189956437271</c:v>
                </c:pt>
                <c:pt idx="11">
                  <c:v>-52.164917271163148</c:v>
                </c:pt>
                <c:pt idx="12">
                  <c:v>-51.469462833609768</c:v>
                </c:pt>
                <c:pt idx="13">
                  <c:v>-50.64651459636211</c:v>
                </c:pt>
                <c:pt idx="14">
                  <c:v>-49.723644388616961</c:v>
                </c:pt>
                <c:pt idx="15">
                  <c:v>-49.011333945478093</c:v>
                </c:pt>
                <c:pt idx="16">
                  <c:v>-48.319929441141404</c:v>
                </c:pt>
                <c:pt idx="17">
                  <c:v>-47.594312466873852</c:v>
                </c:pt>
                <c:pt idx="18">
                  <c:v>-47.119142905267346</c:v>
                </c:pt>
                <c:pt idx="19">
                  <c:v>-46.127522219514987</c:v>
                </c:pt>
                <c:pt idx="20">
                  <c:v>-45.367448664700511</c:v>
                </c:pt>
                <c:pt idx="21">
                  <c:v>-44.596789382344191</c:v>
                </c:pt>
                <c:pt idx="22">
                  <c:v>-43.79842491905098</c:v>
                </c:pt>
                <c:pt idx="23">
                  <c:v>-43.187006906134073</c:v>
                </c:pt>
                <c:pt idx="24">
                  <c:v>-42.52624501486153</c:v>
                </c:pt>
                <c:pt idx="25">
                  <c:v>-42.091636326142748</c:v>
                </c:pt>
                <c:pt idx="26">
                  <c:v>-41.5040044753082</c:v>
                </c:pt>
                <c:pt idx="27">
                  <c:v>-40.823837208886431</c:v>
                </c:pt>
                <c:pt idx="28">
                  <c:v>-40.170902938025101</c:v>
                </c:pt>
                <c:pt idx="29">
                  <c:v>-39.620000842093923</c:v>
                </c:pt>
                <c:pt idx="30">
                  <c:v>-39.169821714185417</c:v>
                </c:pt>
                <c:pt idx="31">
                  <c:v>-38.782184662249179</c:v>
                </c:pt>
                <c:pt idx="32">
                  <c:v>-38.073679801460784</c:v>
                </c:pt>
                <c:pt idx="33">
                  <c:v>-37.545045608406646</c:v>
                </c:pt>
                <c:pt idx="34">
                  <c:v>-37.057118768637103</c:v>
                </c:pt>
                <c:pt idx="35">
                  <c:v>-36.450417042039412</c:v>
                </c:pt>
                <c:pt idx="36">
                  <c:v>-35.93082034039773</c:v>
                </c:pt>
                <c:pt idx="37">
                  <c:v>-35.404062357059708</c:v>
                </c:pt>
                <c:pt idx="38">
                  <c:v>-34.91207548646193</c:v>
                </c:pt>
                <c:pt idx="39">
                  <c:v>-34.321745435771</c:v>
                </c:pt>
                <c:pt idx="40">
                  <c:v>-33.62209262278629</c:v>
                </c:pt>
                <c:pt idx="41">
                  <c:v>-33.078003380033124</c:v>
                </c:pt>
                <c:pt idx="42">
                  <c:v>-32.666602582665547</c:v>
                </c:pt>
                <c:pt idx="43">
                  <c:v>-32.123967036520469</c:v>
                </c:pt>
                <c:pt idx="44">
                  <c:v>-31.493871140527677</c:v>
                </c:pt>
                <c:pt idx="45">
                  <c:v>-31.031074563214833</c:v>
                </c:pt>
                <c:pt idx="46">
                  <c:v>-30.594225219335463</c:v>
                </c:pt>
                <c:pt idx="47">
                  <c:v>-30.054999676151471</c:v>
                </c:pt>
                <c:pt idx="48">
                  <c:v>-29.539327725813198</c:v>
                </c:pt>
                <c:pt idx="49">
                  <c:v>-29.049100203953799</c:v>
                </c:pt>
                <c:pt idx="50">
                  <c:v>-28.641155389404727</c:v>
                </c:pt>
                <c:pt idx="51">
                  <c:v>-28.041727751292026</c:v>
                </c:pt>
                <c:pt idx="52">
                  <c:v>-27.601428388894934</c:v>
                </c:pt>
                <c:pt idx="53">
                  <c:v>-26.746268259423786</c:v>
                </c:pt>
                <c:pt idx="54">
                  <c:v>-26.183138926474115</c:v>
                </c:pt>
                <c:pt idx="55">
                  <c:v>-25.425740241520955</c:v>
                </c:pt>
                <c:pt idx="56">
                  <c:v>-24.817619831790239</c:v>
                </c:pt>
                <c:pt idx="57">
                  <c:v>-24.396382071836911</c:v>
                </c:pt>
                <c:pt idx="58">
                  <c:v>-23.851031304437882</c:v>
                </c:pt>
                <c:pt idx="59">
                  <c:v>-23.349091284376321</c:v>
                </c:pt>
                <c:pt idx="60">
                  <c:v>-22.451446294293518</c:v>
                </c:pt>
                <c:pt idx="61">
                  <c:v>-21.77942916095212</c:v>
                </c:pt>
                <c:pt idx="62">
                  <c:v>-21.249054772748867</c:v>
                </c:pt>
                <c:pt idx="63">
                  <c:v>-20.516400343319646</c:v>
                </c:pt>
                <c:pt idx="64">
                  <c:v>-19.899251288184995</c:v>
                </c:pt>
                <c:pt idx="65">
                  <c:v>-19.1748329608258</c:v>
                </c:pt>
                <c:pt idx="66">
                  <c:v>-18.333026842698686</c:v>
                </c:pt>
                <c:pt idx="67">
                  <c:v>-17.766171643261394</c:v>
                </c:pt>
                <c:pt idx="68">
                  <c:v>-17.092231508849896</c:v>
                </c:pt>
                <c:pt idx="69">
                  <c:v>-16.29735778630744</c:v>
                </c:pt>
                <c:pt idx="70">
                  <c:v>-15.454264884713226</c:v>
                </c:pt>
                <c:pt idx="71">
                  <c:v>-14.733576357368094</c:v>
                </c:pt>
                <c:pt idx="72">
                  <c:v>-13.773294954559194</c:v>
                </c:pt>
                <c:pt idx="73">
                  <c:v>-13.055453564458482</c:v>
                </c:pt>
                <c:pt idx="74">
                  <c:v>-12.371463352796559</c:v>
                </c:pt>
                <c:pt idx="75">
                  <c:v>-11.651326087502568</c:v>
                </c:pt>
                <c:pt idx="76">
                  <c:v>-10.365545130340159</c:v>
                </c:pt>
                <c:pt idx="77">
                  <c:v>-9.7194552362137614</c:v>
                </c:pt>
                <c:pt idx="78">
                  <c:v>-8.9157804590566965</c:v>
                </c:pt>
                <c:pt idx="79">
                  <c:v>-7.8638210955842949</c:v>
                </c:pt>
                <c:pt idx="80">
                  <c:v>-7.0687616396167199</c:v>
                </c:pt>
                <c:pt idx="81">
                  <c:v>-6.1658611387380269</c:v>
                </c:pt>
                <c:pt idx="82">
                  <c:v>-5.4900535765673251</c:v>
                </c:pt>
                <c:pt idx="83">
                  <c:v>-4.7047646304377473</c:v>
                </c:pt>
                <c:pt idx="84">
                  <c:v>-3.8680554518036727</c:v>
                </c:pt>
                <c:pt idx="85">
                  <c:v>-2.9751724505315789</c:v>
                </c:pt>
                <c:pt idx="86">
                  <c:v>-1.9402528224494151</c:v>
                </c:pt>
                <c:pt idx="87">
                  <c:v>-1.142427715716037</c:v>
                </c:pt>
                <c:pt idx="88">
                  <c:v>-0.38319231423643874</c:v>
                </c:pt>
                <c:pt idx="89">
                  <c:v>0.49298541061398071</c:v>
                </c:pt>
                <c:pt idx="90">
                  <c:v>1.3130674445787625</c:v>
                </c:pt>
                <c:pt idx="91">
                  <c:v>2.3034700418561158</c:v>
                </c:pt>
                <c:pt idx="92">
                  <c:v>3.4542820149902349</c:v>
                </c:pt>
                <c:pt idx="93">
                  <c:v>4.1741957714238485</c:v>
                </c:pt>
                <c:pt idx="94">
                  <c:v>5.9793655407662456</c:v>
                </c:pt>
                <c:pt idx="95">
                  <c:v>8.3058742256798972</c:v>
                </c:pt>
                <c:pt idx="96">
                  <c:v>9.9964572634316866</c:v>
                </c:pt>
                <c:pt idx="97">
                  <c:v>12.472590460549862</c:v>
                </c:pt>
                <c:pt idx="98">
                  <c:v>15.492302730755501</c:v>
                </c:pt>
                <c:pt idx="99">
                  <c:v>22.168576092914201</c:v>
                </c:pt>
                <c:pt idx="100">
                  <c:v>37.037511518957736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36-493F-A751-04988A365961}"/>
            </c:ext>
          </c:extLst>
        </c:ser>
        <c:ser>
          <c:idx val="1"/>
          <c:order val="1"/>
          <c:tx>
            <c:strRef>
              <c:f>'UMi-30GHz'!$AH$25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'UMi-30GHz'!$AH$29:$AH$129</c:f>
              <c:numCache>
                <c:formatCode>0.00_ </c:formatCode>
                <c:ptCount val="101"/>
                <c:pt idx="0">
                  <c:v>-85.330764770507798</c:v>
                </c:pt>
                <c:pt idx="1">
                  <c:v>-69.000083923339801</c:v>
                </c:pt>
                <c:pt idx="2">
                  <c:v>-65.586952209472699</c:v>
                </c:pt>
                <c:pt idx="3">
                  <c:v>-61.630836486816399</c:v>
                </c:pt>
                <c:pt idx="4">
                  <c:v>-59.217315673828097</c:v>
                </c:pt>
                <c:pt idx="5">
                  <c:v>-58.058990478515597</c:v>
                </c:pt>
                <c:pt idx="6">
                  <c:v>-56.996078491210902</c:v>
                </c:pt>
                <c:pt idx="7">
                  <c:v>-55.105682373046903</c:v>
                </c:pt>
                <c:pt idx="8">
                  <c:v>-53.498855590820298</c:v>
                </c:pt>
                <c:pt idx="9">
                  <c:v>-52.598915100097699</c:v>
                </c:pt>
                <c:pt idx="10">
                  <c:v>-51.358978271484403</c:v>
                </c:pt>
                <c:pt idx="11">
                  <c:v>-49.900405883789098</c:v>
                </c:pt>
                <c:pt idx="12">
                  <c:v>-49.0422973632813</c:v>
                </c:pt>
                <c:pt idx="13">
                  <c:v>-48.006515502929702</c:v>
                </c:pt>
                <c:pt idx="14">
                  <c:v>-46.808232625325502</c:v>
                </c:pt>
                <c:pt idx="15">
                  <c:v>-45.887199401855497</c:v>
                </c:pt>
                <c:pt idx="16">
                  <c:v>-45.301666259765597</c:v>
                </c:pt>
                <c:pt idx="17">
                  <c:v>-44.199951171875</c:v>
                </c:pt>
                <c:pt idx="18">
                  <c:v>-43.575027465820298</c:v>
                </c:pt>
                <c:pt idx="19">
                  <c:v>-42.9227905273438</c:v>
                </c:pt>
                <c:pt idx="20">
                  <c:v>-42.354019165039098</c:v>
                </c:pt>
                <c:pt idx="21">
                  <c:v>-41.897964477539098</c:v>
                </c:pt>
                <c:pt idx="22">
                  <c:v>-41.543106079101598</c:v>
                </c:pt>
                <c:pt idx="23">
                  <c:v>-41.034721374511697</c:v>
                </c:pt>
                <c:pt idx="24">
                  <c:v>-40.292444864908902</c:v>
                </c:pt>
                <c:pt idx="25">
                  <c:v>-39.835895538330099</c:v>
                </c:pt>
                <c:pt idx="26">
                  <c:v>-39.1952514648438</c:v>
                </c:pt>
                <c:pt idx="27">
                  <c:v>-38.670300801595097</c:v>
                </c:pt>
                <c:pt idx="28">
                  <c:v>-38.139068603515597</c:v>
                </c:pt>
                <c:pt idx="29">
                  <c:v>-37.463798522949197</c:v>
                </c:pt>
                <c:pt idx="30">
                  <c:v>-36.794143676757798</c:v>
                </c:pt>
                <c:pt idx="31">
                  <c:v>-36.094882965087898</c:v>
                </c:pt>
                <c:pt idx="32">
                  <c:v>-35.483179728190102</c:v>
                </c:pt>
                <c:pt idx="33">
                  <c:v>-34.993232727050803</c:v>
                </c:pt>
                <c:pt idx="34">
                  <c:v>-34.473953247070298</c:v>
                </c:pt>
                <c:pt idx="35">
                  <c:v>-33.861569722493499</c:v>
                </c:pt>
                <c:pt idx="36">
                  <c:v>-33.420089721679702</c:v>
                </c:pt>
                <c:pt idx="37">
                  <c:v>-32.926841735839801</c:v>
                </c:pt>
                <c:pt idx="38">
                  <c:v>-32.324752807617202</c:v>
                </c:pt>
                <c:pt idx="39">
                  <c:v>-31.798230489095101</c:v>
                </c:pt>
                <c:pt idx="40">
                  <c:v>-31.247917175293001</c:v>
                </c:pt>
                <c:pt idx="41">
                  <c:v>-30.7672729492188</c:v>
                </c:pt>
                <c:pt idx="42">
                  <c:v>-30.436080932617202</c:v>
                </c:pt>
                <c:pt idx="43">
                  <c:v>-29.807970682779999</c:v>
                </c:pt>
                <c:pt idx="44">
                  <c:v>-29.0953369140625</c:v>
                </c:pt>
                <c:pt idx="45">
                  <c:v>-28.541175842285199</c:v>
                </c:pt>
                <c:pt idx="46">
                  <c:v>-27.979171752929702</c:v>
                </c:pt>
                <c:pt idx="47">
                  <c:v>-27.4252014160156</c:v>
                </c:pt>
                <c:pt idx="48">
                  <c:v>-26.8685913085938</c:v>
                </c:pt>
                <c:pt idx="49">
                  <c:v>-26.155166625976602</c:v>
                </c:pt>
                <c:pt idx="50">
                  <c:v>-25.464187622070298</c:v>
                </c:pt>
                <c:pt idx="51">
                  <c:v>-24.833541870117202</c:v>
                </c:pt>
                <c:pt idx="52">
                  <c:v>-24.0953674316406</c:v>
                </c:pt>
                <c:pt idx="53">
                  <c:v>-23.444628397623699</c:v>
                </c:pt>
                <c:pt idx="54">
                  <c:v>-22.8819274902344</c:v>
                </c:pt>
                <c:pt idx="55">
                  <c:v>-22.502113342285199</c:v>
                </c:pt>
                <c:pt idx="56">
                  <c:v>-21.516433715820298</c:v>
                </c:pt>
                <c:pt idx="57">
                  <c:v>-20.737098693847699</c:v>
                </c:pt>
                <c:pt idx="58">
                  <c:v>-19.967788696289102</c:v>
                </c:pt>
                <c:pt idx="59">
                  <c:v>-19.164230346679702</c:v>
                </c:pt>
                <c:pt idx="60">
                  <c:v>-18.291969299316399</c:v>
                </c:pt>
                <c:pt idx="61">
                  <c:v>-17.614140828450498</c:v>
                </c:pt>
                <c:pt idx="62">
                  <c:v>-16.913253784179702</c:v>
                </c:pt>
                <c:pt idx="63">
                  <c:v>-16.239192962646499</c:v>
                </c:pt>
                <c:pt idx="64">
                  <c:v>-15.8199310302734</c:v>
                </c:pt>
                <c:pt idx="65">
                  <c:v>-15.0975074768066</c:v>
                </c:pt>
                <c:pt idx="66">
                  <c:v>-14.6263275146484</c:v>
                </c:pt>
                <c:pt idx="67">
                  <c:v>-13.907062530517599</c:v>
                </c:pt>
                <c:pt idx="68">
                  <c:v>-13.087407430013</c:v>
                </c:pt>
                <c:pt idx="69">
                  <c:v>-12.243827819824199</c:v>
                </c:pt>
                <c:pt idx="70">
                  <c:v>-11.4096221923828</c:v>
                </c:pt>
                <c:pt idx="71">
                  <c:v>-10.5428733825684</c:v>
                </c:pt>
                <c:pt idx="72">
                  <c:v>-9.7056350708007795</c:v>
                </c:pt>
                <c:pt idx="73">
                  <c:v>-9.1294364929199201</c:v>
                </c:pt>
                <c:pt idx="74">
                  <c:v>-8.4871826171875</c:v>
                </c:pt>
                <c:pt idx="75">
                  <c:v>-8.0634918212890607</c:v>
                </c:pt>
                <c:pt idx="76">
                  <c:v>-6.8563232421875</c:v>
                </c:pt>
                <c:pt idx="77">
                  <c:v>-5.7502326965331996</c:v>
                </c:pt>
                <c:pt idx="78">
                  <c:v>-4.8723882039388</c:v>
                </c:pt>
                <c:pt idx="79">
                  <c:v>-4.00465138753255</c:v>
                </c:pt>
                <c:pt idx="80">
                  <c:v>-3.4843444824218799</c:v>
                </c:pt>
                <c:pt idx="81">
                  <c:v>-2.78324890136718</c:v>
                </c:pt>
                <c:pt idx="82">
                  <c:v>-2.3098449707031299</c:v>
                </c:pt>
                <c:pt idx="83">
                  <c:v>-1.8839187622070299</c:v>
                </c:pt>
                <c:pt idx="84">
                  <c:v>-1.2357101440429701</c:v>
                </c:pt>
                <c:pt idx="85">
                  <c:v>-0.54106903076172097</c:v>
                </c:pt>
                <c:pt idx="86">
                  <c:v>7.85064697265625E-2</c:v>
                </c:pt>
                <c:pt idx="87">
                  <c:v>0.83248519897460904</c:v>
                </c:pt>
                <c:pt idx="88">
                  <c:v>1.7493591308593801</c:v>
                </c:pt>
                <c:pt idx="89">
                  <c:v>2.42423439025879</c:v>
                </c:pt>
                <c:pt idx="90">
                  <c:v>3.6201477050781299</c:v>
                </c:pt>
                <c:pt idx="91">
                  <c:v>4.44057273864746</c:v>
                </c:pt>
                <c:pt idx="92">
                  <c:v>5.1668624877929696</c:v>
                </c:pt>
                <c:pt idx="93">
                  <c:v>5.8363151550293004</c:v>
                </c:pt>
                <c:pt idx="94">
                  <c:v>6.9301376342773402</c:v>
                </c:pt>
                <c:pt idx="95">
                  <c:v>8.5993843078613299</c:v>
                </c:pt>
                <c:pt idx="96">
                  <c:v>10.4534454345703</c:v>
                </c:pt>
                <c:pt idx="97">
                  <c:v>13.220359802246101</c:v>
                </c:pt>
                <c:pt idx="98">
                  <c:v>15.3575897216797</c:v>
                </c:pt>
                <c:pt idx="99">
                  <c:v>18.942642211914102</c:v>
                </c:pt>
                <c:pt idx="100">
                  <c:v>32.607185363769503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36-493F-A751-04988A365961}"/>
            </c:ext>
          </c:extLst>
        </c:ser>
        <c:ser>
          <c:idx val="2"/>
          <c:order val="2"/>
          <c:tx>
            <c:strRef>
              <c:f>'UMi-30GHz'!$AI$25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'UMi-30GHz'!$AI$29:$AI$129</c:f>
              <c:numCache>
                <c:formatCode>0.00_ </c:formatCode>
                <c:ptCount val="101"/>
                <c:pt idx="0">
                  <c:v>-78.117045993313639</c:v>
                </c:pt>
                <c:pt idx="1">
                  <c:v>-68.749583451775351</c:v>
                </c:pt>
                <c:pt idx="2">
                  <c:v>-66.393684801024463</c:v>
                </c:pt>
                <c:pt idx="3">
                  <c:v>-63.72864347363101</c:v>
                </c:pt>
                <c:pt idx="4">
                  <c:v>-61.268413347554365</c:v>
                </c:pt>
                <c:pt idx="5">
                  <c:v>-59.013464064917784</c:v>
                </c:pt>
                <c:pt idx="6">
                  <c:v>-58.171488983022144</c:v>
                </c:pt>
                <c:pt idx="7">
                  <c:v>-55.81366762422082</c:v>
                </c:pt>
                <c:pt idx="8">
                  <c:v>-54.89429054640334</c:v>
                </c:pt>
                <c:pt idx="9">
                  <c:v>-54.013157892485047</c:v>
                </c:pt>
                <c:pt idx="10">
                  <c:v>-53.647740036734419</c:v>
                </c:pt>
                <c:pt idx="11">
                  <c:v>-52.133198747435408</c:v>
                </c:pt>
                <c:pt idx="12">
                  <c:v>-51.588541281984647</c:v>
                </c:pt>
                <c:pt idx="13">
                  <c:v>-50.665556587356399</c:v>
                </c:pt>
                <c:pt idx="14">
                  <c:v>-49.085216939022857</c:v>
                </c:pt>
                <c:pt idx="15">
                  <c:v>-48.223755205096097</c:v>
                </c:pt>
                <c:pt idx="16">
                  <c:v>-47.846885928769751</c:v>
                </c:pt>
                <c:pt idx="17">
                  <c:v>-47.346402420955755</c:v>
                </c:pt>
                <c:pt idx="18">
                  <c:v>-46.821190816964119</c:v>
                </c:pt>
                <c:pt idx="19">
                  <c:v>-46.189188084531601</c:v>
                </c:pt>
                <c:pt idx="20">
                  <c:v>-45.557699109225346</c:v>
                </c:pt>
                <c:pt idx="21">
                  <c:v>-45.205724305617849</c:v>
                </c:pt>
                <c:pt idx="22">
                  <c:v>-44.484449063942535</c:v>
                </c:pt>
                <c:pt idx="23">
                  <c:v>-43.838176416644153</c:v>
                </c:pt>
                <c:pt idx="24">
                  <c:v>-43.151323569406046</c:v>
                </c:pt>
                <c:pt idx="25">
                  <c:v>-42.442229234032055</c:v>
                </c:pt>
                <c:pt idx="26">
                  <c:v>-42.075195111428101</c:v>
                </c:pt>
                <c:pt idx="27">
                  <c:v>-41.364637917732914</c:v>
                </c:pt>
                <c:pt idx="28">
                  <c:v>-40.890352540118698</c:v>
                </c:pt>
                <c:pt idx="29">
                  <c:v>-40.192968508268791</c:v>
                </c:pt>
                <c:pt idx="30">
                  <c:v>-39.319453459248201</c:v>
                </c:pt>
                <c:pt idx="31">
                  <c:v>-38.923625655997967</c:v>
                </c:pt>
                <c:pt idx="32">
                  <c:v>-38.236315782884589</c:v>
                </c:pt>
                <c:pt idx="33">
                  <c:v>-37.438041945676922</c:v>
                </c:pt>
                <c:pt idx="34">
                  <c:v>-36.787236624737332</c:v>
                </c:pt>
                <c:pt idx="35">
                  <c:v>-35.969958679773974</c:v>
                </c:pt>
                <c:pt idx="36">
                  <c:v>-35.584990413348407</c:v>
                </c:pt>
                <c:pt idx="37">
                  <c:v>-34.989302553629102</c:v>
                </c:pt>
                <c:pt idx="38">
                  <c:v>-34.680370288001875</c:v>
                </c:pt>
                <c:pt idx="39">
                  <c:v>-34.010570644848009</c:v>
                </c:pt>
                <c:pt idx="40">
                  <c:v>-33.314221698231975</c:v>
                </c:pt>
                <c:pt idx="41">
                  <c:v>-32.753865421832188</c:v>
                </c:pt>
                <c:pt idx="42">
                  <c:v>-32.098211897853538</c:v>
                </c:pt>
                <c:pt idx="43">
                  <c:v>-31.3272393482189</c:v>
                </c:pt>
                <c:pt idx="44">
                  <c:v>-30.415368919655258</c:v>
                </c:pt>
                <c:pt idx="45">
                  <c:v>-29.733829735723241</c:v>
                </c:pt>
                <c:pt idx="46">
                  <c:v>-29.20941632721183</c:v>
                </c:pt>
                <c:pt idx="47">
                  <c:v>-28.71756552944775</c:v>
                </c:pt>
                <c:pt idx="48">
                  <c:v>-28.216319216478155</c:v>
                </c:pt>
                <c:pt idx="49">
                  <c:v>-27.770117756134283</c:v>
                </c:pt>
                <c:pt idx="50">
                  <c:v>-27.277841420408659</c:v>
                </c:pt>
                <c:pt idx="51">
                  <c:v>-26.794511390996</c:v>
                </c:pt>
                <c:pt idx="52">
                  <c:v>-26.203967542631936</c:v>
                </c:pt>
                <c:pt idx="53">
                  <c:v>-25.734667531439133</c:v>
                </c:pt>
                <c:pt idx="54">
                  <c:v>-25.257097580199911</c:v>
                </c:pt>
                <c:pt idx="55">
                  <c:v>-24.756948454441094</c:v>
                </c:pt>
                <c:pt idx="56">
                  <c:v>-23.990630729414406</c:v>
                </c:pt>
                <c:pt idx="57">
                  <c:v>-23.50604223585999</c:v>
                </c:pt>
                <c:pt idx="58">
                  <c:v>-22.702586082875914</c:v>
                </c:pt>
                <c:pt idx="59">
                  <c:v>-22.16215942879866</c:v>
                </c:pt>
                <c:pt idx="60">
                  <c:v>-21.401294880694728</c:v>
                </c:pt>
                <c:pt idx="61">
                  <c:v>-20.923426916444924</c:v>
                </c:pt>
                <c:pt idx="62">
                  <c:v>-20.056220373020238</c:v>
                </c:pt>
                <c:pt idx="63">
                  <c:v>-19.559168684535003</c:v>
                </c:pt>
                <c:pt idx="64">
                  <c:v>-18.73856074076113</c:v>
                </c:pt>
                <c:pt idx="65">
                  <c:v>-18.086114927525273</c:v>
                </c:pt>
                <c:pt idx="66">
                  <c:v>-17.512531383076421</c:v>
                </c:pt>
                <c:pt idx="67">
                  <c:v>-16.885599285845569</c:v>
                </c:pt>
                <c:pt idx="68">
                  <c:v>-15.728244606232479</c:v>
                </c:pt>
                <c:pt idx="69">
                  <c:v>-15.004196991153933</c:v>
                </c:pt>
                <c:pt idx="70">
                  <c:v>-14.515759379641473</c:v>
                </c:pt>
                <c:pt idx="71">
                  <c:v>-13.83456553567312</c:v>
                </c:pt>
                <c:pt idx="72">
                  <c:v>-12.929292606384301</c:v>
                </c:pt>
                <c:pt idx="73">
                  <c:v>-12.210992583992446</c:v>
                </c:pt>
                <c:pt idx="74">
                  <c:v>-11.676005101054422</c:v>
                </c:pt>
                <c:pt idx="75">
                  <c:v>-10.889147025445673</c:v>
                </c:pt>
                <c:pt idx="76">
                  <c:v>-9.8998958534192933</c:v>
                </c:pt>
                <c:pt idx="77">
                  <c:v>-8.9358552297639626</c:v>
                </c:pt>
                <c:pt idx="78">
                  <c:v>-8.0975745279839302</c:v>
                </c:pt>
                <c:pt idx="79">
                  <c:v>-7.2761510009564629</c:v>
                </c:pt>
                <c:pt idx="80">
                  <c:v>-6.1679049595600404</c:v>
                </c:pt>
                <c:pt idx="81">
                  <c:v>-5.4638527685391409</c:v>
                </c:pt>
                <c:pt idx="82">
                  <c:v>-4.9765392930029124</c:v>
                </c:pt>
                <c:pt idx="83">
                  <c:v>-3.9082768320739856</c:v>
                </c:pt>
                <c:pt idx="84">
                  <c:v>-3.2582484535138234</c:v>
                </c:pt>
                <c:pt idx="85">
                  <c:v>-2.2934485638846152</c:v>
                </c:pt>
                <c:pt idx="86">
                  <c:v>-1.0503510470611865</c:v>
                </c:pt>
                <c:pt idx="87">
                  <c:v>-0.29548196214963302</c:v>
                </c:pt>
                <c:pt idx="88">
                  <c:v>0.45010824075829148</c:v>
                </c:pt>
                <c:pt idx="89">
                  <c:v>1.0030288856793899</c:v>
                </c:pt>
                <c:pt idx="90">
                  <c:v>2.0005098446313521</c:v>
                </c:pt>
                <c:pt idx="91">
                  <c:v>3.2359154101990715</c:v>
                </c:pt>
                <c:pt idx="92">
                  <c:v>4.4989116483288809</c:v>
                </c:pt>
                <c:pt idx="93">
                  <c:v>5.8984694582715562</c:v>
                </c:pt>
                <c:pt idx="94">
                  <c:v>7.3832959691175617</c:v>
                </c:pt>
                <c:pt idx="95">
                  <c:v>9.0436382997198166</c:v>
                </c:pt>
                <c:pt idx="96">
                  <c:v>11.73165693917101</c:v>
                </c:pt>
                <c:pt idx="97">
                  <c:v>12.984757163205586</c:v>
                </c:pt>
                <c:pt idx="98">
                  <c:v>15.617376165877863</c:v>
                </c:pt>
                <c:pt idx="99">
                  <c:v>24.187759981291126</c:v>
                </c:pt>
                <c:pt idx="100">
                  <c:v>33.281401157223371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36-493F-A751-04988A365961}"/>
            </c:ext>
          </c:extLst>
        </c:ser>
        <c:ser>
          <c:idx val="3"/>
          <c:order val="3"/>
          <c:tx>
            <c:strRef>
              <c:f>'UMi-30GHz'!$AJ$25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'UMi-30GHz'!$AJ$29:$AJ$129</c:f>
              <c:numCache>
                <c:formatCode>0.00_ </c:formatCode>
                <c:ptCount val="101"/>
                <c:pt idx="0">
                  <c:v>-94.213120000000004</c:v>
                </c:pt>
                <c:pt idx="1">
                  <c:v>-65.538589999999999</c:v>
                </c:pt>
                <c:pt idx="2">
                  <c:v>-61.063499999999998</c:v>
                </c:pt>
                <c:pt idx="3">
                  <c:v>-59.028149999999997</c:v>
                </c:pt>
                <c:pt idx="4">
                  <c:v>-56.948129999999999</c:v>
                </c:pt>
                <c:pt idx="5">
                  <c:v>-55.50723</c:v>
                </c:pt>
                <c:pt idx="6">
                  <c:v>-53.933570000000003</c:v>
                </c:pt>
                <c:pt idx="7">
                  <c:v>-52.776429999999998</c:v>
                </c:pt>
                <c:pt idx="8">
                  <c:v>-51.557319999999997</c:v>
                </c:pt>
                <c:pt idx="9">
                  <c:v>-50.538800000000002</c:v>
                </c:pt>
                <c:pt idx="10">
                  <c:v>-49.519390000000001</c:v>
                </c:pt>
                <c:pt idx="11">
                  <c:v>-48.487969999999997</c:v>
                </c:pt>
                <c:pt idx="12">
                  <c:v>-47.699300000000001</c:v>
                </c:pt>
                <c:pt idx="13">
                  <c:v>-46.783360000000002</c:v>
                </c:pt>
                <c:pt idx="14">
                  <c:v>-45.658560000000001</c:v>
                </c:pt>
                <c:pt idx="15">
                  <c:v>-44.944699999999997</c:v>
                </c:pt>
                <c:pt idx="16">
                  <c:v>-44.165779999999998</c:v>
                </c:pt>
                <c:pt idx="17">
                  <c:v>-43.495959999999997</c:v>
                </c:pt>
                <c:pt idx="18">
                  <c:v>-42.711779999999997</c:v>
                </c:pt>
                <c:pt idx="19">
                  <c:v>-42.065089999999998</c:v>
                </c:pt>
                <c:pt idx="20">
                  <c:v>-41.382510000000003</c:v>
                </c:pt>
                <c:pt idx="21">
                  <c:v>-40.649450000000002</c:v>
                </c:pt>
                <c:pt idx="22">
                  <c:v>-39.962269999999997</c:v>
                </c:pt>
                <c:pt idx="23">
                  <c:v>-39.306069999999998</c:v>
                </c:pt>
                <c:pt idx="24">
                  <c:v>-38.642380000000003</c:v>
                </c:pt>
                <c:pt idx="25">
                  <c:v>-37.932879999999997</c:v>
                </c:pt>
                <c:pt idx="26">
                  <c:v>-37.300289999999997</c:v>
                </c:pt>
                <c:pt idx="27">
                  <c:v>-36.706829999999997</c:v>
                </c:pt>
                <c:pt idx="28">
                  <c:v>-36.115229999999997</c:v>
                </c:pt>
                <c:pt idx="29">
                  <c:v>-35.529820000000001</c:v>
                </c:pt>
                <c:pt idx="30">
                  <c:v>-34.990749999999998</c:v>
                </c:pt>
                <c:pt idx="31">
                  <c:v>-34.529420000000002</c:v>
                </c:pt>
                <c:pt idx="32">
                  <c:v>-33.948529999999998</c:v>
                </c:pt>
                <c:pt idx="33">
                  <c:v>-33.281199999999998</c:v>
                </c:pt>
                <c:pt idx="34">
                  <c:v>-32.672289999999997</c:v>
                </c:pt>
                <c:pt idx="35">
                  <c:v>-32.111849999999997</c:v>
                </c:pt>
                <c:pt idx="36">
                  <c:v>-31.624369999999999</c:v>
                </c:pt>
                <c:pt idx="37">
                  <c:v>-30.965769999999999</c:v>
                </c:pt>
                <c:pt idx="38">
                  <c:v>-30.333649999999999</c:v>
                </c:pt>
                <c:pt idx="39">
                  <c:v>-29.668790000000001</c:v>
                </c:pt>
                <c:pt idx="40">
                  <c:v>-29.221060000000001</c:v>
                </c:pt>
                <c:pt idx="41">
                  <c:v>-28.717490000000002</c:v>
                </c:pt>
                <c:pt idx="42">
                  <c:v>-28.08614</c:v>
                </c:pt>
                <c:pt idx="43">
                  <c:v>-27.448599999999999</c:v>
                </c:pt>
                <c:pt idx="44">
                  <c:v>-26.938179999999999</c:v>
                </c:pt>
                <c:pt idx="45">
                  <c:v>-26.499020000000002</c:v>
                </c:pt>
                <c:pt idx="46">
                  <c:v>-25.887599999999999</c:v>
                </c:pt>
                <c:pt idx="47">
                  <c:v>-25.32349</c:v>
                </c:pt>
                <c:pt idx="48">
                  <c:v>-24.81026</c:v>
                </c:pt>
                <c:pt idx="49">
                  <c:v>-24.22026</c:v>
                </c:pt>
                <c:pt idx="50">
                  <c:v>-23.6812</c:v>
                </c:pt>
                <c:pt idx="51">
                  <c:v>-23.15606</c:v>
                </c:pt>
                <c:pt idx="52">
                  <c:v>-22.66395</c:v>
                </c:pt>
                <c:pt idx="53">
                  <c:v>-22.120539999999998</c:v>
                </c:pt>
                <c:pt idx="54">
                  <c:v>-21.508179999999999</c:v>
                </c:pt>
                <c:pt idx="55">
                  <c:v>-20.986979999999999</c:v>
                </c:pt>
                <c:pt idx="56">
                  <c:v>-20.39706</c:v>
                </c:pt>
                <c:pt idx="57">
                  <c:v>-19.833310000000001</c:v>
                </c:pt>
                <c:pt idx="58">
                  <c:v>-19.271799999999999</c:v>
                </c:pt>
                <c:pt idx="59">
                  <c:v>-18.70251</c:v>
                </c:pt>
                <c:pt idx="60">
                  <c:v>-18.076070000000001</c:v>
                </c:pt>
                <c:pt idx="61">
                  <c:v>-17.29523</c:v>
                </c:pt>
                <c:pt idx="62">
                  <c:v>-16.568020000000001</c:v>
                </c:pt>
                <c:pt idx="63">
                  <c:v>-15.87772</c:v>
                </c:pt>
                <c:pt idx="64">
                  <c:v>-15.1669</c:v>
                </c:pt>
                <c:pt idx="65">
                  <c:v>-14.54989</c:v>
                </c:pt>
                <c:pt idx="66">
                  <c:v>-13.91961</c:v>
                </c:pt>
                <c:pt idx="67">
                  <c:v>-13.11581</c:v>
                </c:pt>
                <c:pt idx="68">
                  <c:v>-12.31935</c:v>
                </c:pt>
                <c:pt idx="69">
                  <c:v>-11.465730000000001</c:v>
                </c:pt>
                <c:pt idx="70">
                  <c:v>-10.81446</c:v>
                </c:pt>
                <c:pt idx="71">
                  <c:v>-10.11242</c:v>
                </c:pt>
                <c:pt idx="72">
                  <c:v>-9.4854819999999993</c:v>
                </c:pt>
                <c:pt idx="73">
                  <c:v>-8.8069489999999995</c:v>
                </c:pt>
                <c:pt idx="74">
                  <c:v>-8.1729760000000002</c:v>
                </c:pt>
                <c:pt idx="75">
                  <c:v>-7.5694929999999996</c:v>
                </c:pt>
                <c:pt idx="76">
                  <c:v>-6.9509489999999996</c:v>
                </c:pt>
                <c:pt idx="77">
                  <c:v>-6.3534220000000001</c:v>
                </c:pt>
                <c:pt idx="78">
                  <c:v>-5.6457670000000002</c:v>
                </c:pt>
                <c:pt idx="79">
                  <c:v>-4.8706310000000004</c:v>
                </c:pt>
                <c:pt idx="80">
                  <c:v>-4.2293560000000001</c:v>
                </c:pt>
                <c:pt idx="81">
                  <c:v>-3.505728</c:v>
                </c:pt>
                <c:pt idx="82">
                  <c:v>-2.7536170000000002</c:v>
                </c:pt>
                <c:pt idx="83">
                  <c:v>-2.19428</c:v>
                </c:pt>
                <c:pt idx="84">
                  <c:v>-1.613245</c:v>
                </c:pt>
                <c:pt idx="85">
                  <c:v>-0.94189639999999997</c:v>
                </c:pt>
                <c:pt idx="86">
                  <c:v>-0.30340129999999998</c:v>
                </c:pt>
                <c:pt idx="87">
                  <c:v>0.43132320000000002</c:v>
                </c:pt>
                <c:pt idx="88">
                  <c:v>1.036786</c:v>
                </c:pt>
                <c:pt idx="89">
                  <c:v>1.729587</c:v>
                </c:pt>
                <c:pt idx="90">
                  <c:v>2.358012</c:v>
                </c:pt>
                <c:pt idx="91">
                  <c:v>3.1967140000000001</c:v>
                </c:pt>
                <c:pt idx="92">
                  <c:v>4.1149480000000001</c:v>
                </c:pt>
                <c:pt idx="93">
                  <c:v>5.0540849999999997</c:v>
                </c:pt>
                <c:pt idx="94">
                  <c:v>6.6724569999999996</c:v>
                </c:pt>
                <c:pt idx="95">
                  <c:v>8.0883330000000004</c:v>
                </c:pt>
                <c:pt idx="96">
                  <c:v>9.7608910000000009</c:v>
                </c:pt>
                <c:pt idx="97">
                  <c:v>12.306749999999999</c:v>
                </c:pt>
                <c:pt idx="98">
                  <c:v>15.656219999999999</c:v>
                </c:pt>
                <c:pt idx="99">
                  <c:v>20.934370000000001</c:v>
                </c:pt>
                <c:pt idx="100">
                  <c:v>37.792920000000002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A36-493F-A751-04988A365961}"/>
            </c:ext>
          </c:extLst>
        </c:ser>
        <c:ser>
          <c:idx val="4"/>
          <c:order val="4"/>
          <c:tx>
            <c:strRef>
              <c:f>'UMi-30GHz'!$AK$25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'UMi-30GHz'!$AK$29:$AK$129</c:f>
              <c:numCache>
                <c:formatCode>0.00_ </c:formatCode>
                <c:ptCount val="101"/>
                <c:pt idx="0">
                  <c:v>-84.068982917</c:v>
                </c:pt>
                <c:pt idx="1">
                  <c:v>-64.292879936999995</c:v>
                </c:pt>
                <c:pt idx="2">
                  <c:v>-60.659691074999998</c:v>
                </c:pt>
                <c:pt idx="3">
                  <c:v>-58.532551245999997</c:v>
                </c:pt>
                <c:pt idx="4">
                  <c:v>-56.033473530999999</c:v>
                </c:pt>
                <c:pt idx="5">
                  <c:v>-54.68961178</c:v>
                </c:pt>
                <c:pt idx="6">
                  <c:v>-53.599602816000001</c:v>
                </c:pt>
                <c:pt idx="7">
                  <c:v>-52.158089781000001</c:v>
                </c:pt>
                <c:pt idx="8">
                  <c:v>-51.193518292</c:v>
                </c:pt>
                <c:pt idx="9">
                  <c:v>-50.099490852000002</c:v>
                </c:pt>
                <c:pt idx="10">
                  <c:v>-49.143748975999998</c:v>
                </c:pt>
                <c:pt idx="11">
                  <c:v>-48.139220792000003</c:v>
                </c:pt>
                <c:pt idx="12">
                  <c:v>-47.398605031999999</c:v>
                </c:pt>
                <c:pt idx="13">
                  <c:v>-46.654784026999998</c:v>
                </c:pt>
                <c:pt idx="14">
                  <c:v>-45.755557904</c:v>
                </c:pt>
                <c:pt idx="15">
                  <c:v>-45.134039975999997</c:v>
                </c:pt>
                <c:pt idx="16">
                  <c:v>-44.233936114999999</c:v>
                </c:pt>
                <c:pt idx="17">
                  <c:v>-43.564396991999999</c:v>
                </c:pt>
                <c:pt idx="18">
                  <c:v>-42.864595926</c:v>
                </c:pt>
                <c:pt idx="19">
                  <c:v>-42.113416270000002</c:v>
                </c:pt>
                <c:pt idx="20">
                  <c:v>-41.393204148999999</c:v>
                </c:pt>
                <c:pt idx="21">
                  <c:v>-40.809373499000003</c:v>
                </c:pt>
                <c:pt idx="22">
                  <c:v>-40.231985854999998</c:v>
                </c:pt>
                <c:pt idx="23">
                  <c:v>-39.505100032999998</c:v>
                </c:pt>
                <c:pt idx="24">
                  <c:v>-38.920440784999997</c:v>
                </c:pt>
                <c:pt idx="25">
                  <c:v>-38.261044953000003</c:v>
                </c:pt>
                <c:pt idx="26">
                  <c:v>-37.485223564000002</c:v>
                </c:pt>
                <c:pt idx="27">
                  <c:v>-36.764182466000001</c:v>
                </c:pt>
                <c:pt idx="28">
                  <c:v>-36.287850464999998</c:v>
                </c:pt>
                <c:pt idx="29">
                  <c:v>-35.691463591999998</c:v>
                </c:pt>
                <c:pt idx="30">
                  <c:v>-35.068841139</c:v>
                </c:pt>
                <c:pt idx="31">
                  <c:v>-34.451110272000001</c:v>
                </c:pt>
                <c:pt idx="32">
                  <c:v>-33.852131126000003</c:v>
                </c:pt>
                <c:pt idx="33">
                  <c:v>-33.172671198000003</c:v>
                </c:pt>
                <c:pt idx="34">
                  <c:v>-32.493754056999997</c:v>
                </c:pt>
                <c:pt idx="35">
                  <c:v>-31.929784986000001</c:v>
                </c:pt>
                <c:pt idx="36">
                  <c:v>-31.433252570000001</c:v>
                </c:pt>
                <c:pt idx="37">
                  <c:v>-30.822641674</c:v>
                </c:pt>
                <c:pt idx="38">
                  <c:v>-30.332807351</c:v>
                </c:pt>
                <c:pt idx="39">
                  <c:v>-29.721465169999998</c:v>
                </c:pt>
                <c:pt idx="40">
                  <c:v>-29.204681103999999</c:v>
                </c:pt>
                <c:pt idx="41">
                  <c:v>-28.644631266000001</c:v>
                </c:pt>
                <c:pt idx="42">
                  <c:v>-28.092224967</c:v>
                </c:pt>
                <c:pt idx="43">
                  <c:v>-27.640177048000002</c:v>
                </c:pt>
                <c:pt idx="44">
                  <c:v>-27.006878651000001</c:v>
                </c:pt>
                <c:pt idx="45">
                  <c:v>-26.497245615000001</c:v>
                </c:pt>
                <c:pt idx="46">
                  <c:v>-25.978080307999999</c:v>
                </c:pt>
                <c:pt idx="47">
                  <c:v>-25.474386548999998</c:v>
                </c:pt>
                <c:pt idx="48">
                  <c:v>-24.956095956999999</c:v>
                </c:pt>
                <c:pt idx="49">
                  <c:v>-24.328765913000002</c:v>
                </c:pt>
                <c:pt idx="50">
                  <c:v>-23.711472749999999</c:v>
                </c:pt>
                <c:pt idx="51">
                  <c:v>-23.156498471999999</c:v>
                </c:pt>
                <c:pt idx="52">
                  <c:v>-22.387178704</c:v>
                </c:pt>
                <c:pt idx="53">
                  <c:v>-21.821681716000001</c:v>
                </c:pt>
                <c:pt idx="54">
                  <c:v>-21.165910297</c:v>
                </c:pt>
                <c:pt idx="55">
                  <c:v>-20.65922741</c:v>
                </c:pt>
                <c:pt idx="56">
                  <c:v>-20.040132769</c:v>
                </c:pt>
                <c:pt idx="57">
                  <c:v>-19.361809267000002</c:v>
                </c:pt>
                <c:pt idx="58">
                  <c:v>-18.740769071999999</c:v>
                </c:pt>
                <c:pt idx="59">
                  <c:v>-18.060160961000001</c:v>
                </c:pt>
                <c:pt idx="60">
                  <c:v>-17.434315215000002</c:v>
                </c:pt>
                <c:pt idx="61">
                  <c:v>-16.823471444999999</c:v>
                </c:pt>
                <c:pt idx="62">
                  <c:v>-16.181730588000001</c:v>
                </c:pt>
                <c:pt idx="63">
                  <c:v>-15.473568589999999</c:v>
                </c:pt>
                <c:pt idx="64">
                  <c:v>-14.574809042</c:v>
                </c:pt>
                <c:pt idx="65">
                  <c:v>-13.939071392000001</c:v>
                </c:pt>
                <c:pt idx="66">
                  <c:v>-13.208619259000001</c:v>
                </c:pt>
                <c:pt idx="67">
                  <c:v>-12.457951776</c:v>
                </c:pt>
                <c:pt idx="68">
                  <c:v>-11.798664807</c:v>
                </c:pt>
                <c:pt idx="69">
                  <c:v>-11.095693612</c:v>
                </c:pt>
                <c:pt idx="70">
                  <c:v>-10.514608840999999</c:v>
                </c:pt>
                <c:pt idx="71">
                  <c:v>-9.780579242</c:v>
                </c:pt>
                <c:pt idx="72">
                  <c:v>-9.0768873750000001</c:v>
                </c:pt>
                <c:pt idx="73">
                  <c:v>-8.4360417410000004</c:v>
                </c:pt>
                <c:pt idx="74">
                  <c:v>-7.8127948939999996</c:v>
                </c:pt>
                <c:pt idx="75">
                  <c:v>-6.9983391790000002</c:v>
                </c:pt>
                <c:pt idx="76">
                  <c:v>-6.4454434379999999</c:v>
                </c:pt>
                <c:pt idx="77">
                  <c:v>-5.7475141040000004</c:v>
                </c:pt>
                <c:pt idx="78">
                  <c:v>-5.027887131</c:v>
                </c:pt>
                <c:pt idx="79">
                  <c:v>-4.3690496640000003</c:v>
                </c:pt>
                <c:pt idx="80">
                  <c:v>-3.7537946440000001</c:v>
                </c:pt>
                <c:pt idx="81">
                  <c:v>-3.1118022829999998</c:v>
                </c:pt>
                <c:pt idx="82">
                  <c:v>-2.6176590119999998</c:v>
                </c:pt>
                <c:pt idx="83">
                  <c:v>-1.9235469190000001</c:v>
                </c:pt>
                <c:pt idx="84">
                  <c:v>-1.345693333</c:v>
                </c:pt>
                <c:pt idx="85">
                  <c:v>-0.86244891400000001</c:v>
                </c:pt>
                <c:pt idx="86">
                  <c:v>-0.31244540599999998</c:v>
                </c:pt>
                <c:pt idx="87">
                  <c:v>0.35312535699999997</c:v>
                </c:pt>
                <c:pt idx="88">
                  <c:v>1.116180025</c:v>
                </c:pt>
                <c:pt idx="89">
                  <c:v>2.0380713180000001</c:v>
                </c:pt>
                <c:pt idx="90">
                  <c:v>2.8625611499999999</c:v>
                </c:pt>
                <c:pt idx="91">
                  <c:v>3.8239487840000002</c:v>
                </c:pt>
                <c:pt idx="92">
                  <c:v>4.6967381479999997</c:v>
                </c:pt>
                <c:pt idx="93">
                  <c:v>5.8387514649999996</c:v>
                </c:pt>
                <c:pt idx="94">
                  <c:v>7.3627566299999998</c:v>
                </c:pt>
                <c:pt idx="95">
                  <c:v>9.1373961090000009</c:v>
                </c:pt>
                <c:pt idx="96">
                  <c:v>10.497245766000001</c:v>
                </c:pt>
                <c:pt idx="97">
                  <c:v>12.823945154</c:v>
                </c:pt>
                <c:pt idx="98">
                  <c:v>15.954682642</c:v>
                </c:pt>
                <c:pt idx="99">
                  <c:v>20.857175841</c:v>
                </c:pt>
                <c:pt idx="100">
                  <c:v>37.552549931999998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A36-493F-A751-04988A365961}"/>
            </c:ext>
          </c:extLst>
        </c:ser>
        <c:ser>
          <c:idx val="5"/>
          <c:order val="5"/>
          <c:tx>
            <c:strRef>
              <c:f>'UMi-30GHz'!$AL$25</c:f>
              <c:strCache>
                <c:ptCount val="1"/>
                <c:pt idx="0">
                  <c:v>ETRI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'UMi-30GHz'!$AL$29:$AL$129</c:f>
              <c:numCache>
                <c:formatCode>0.00_ </c:formatCode>
                <c:ptCount val="101"/>
                <c:pt idx="0">
                  <c:v>-81.936376029010034</c:v>
                </c:pt>
                <c:pt idx="1">
                  <c:v>-67.250576607099106</c:v>
                </c:pt>
                <c:pt idx="2">
                  <c:v>-64.485601708568851</c:v>
                </c:pt>
                <c:pt idx="3">
                  <c:v>-61.85919271569243</c:v>
                </c:pt>
                <c:pt idx="4">
                  <c:v>-60.062158127860826</c:v>
                </c:pt>
                <c:pt idx="5">
                  <c:v>-58.607805772564589</c:v>
                </c:pt>
                <c:pt idx="6">
                  <c:v>-57.191299326081285</c:v>
                </c:pt>
                <c:pt idx="7">
                  <c:v>-55.453334476266278</c:v>
                </c:pt>
                <c:pt idx="8">
                  <c:v>-54.346436205175813</c:v>
                </c:pt>
                <c:pt idx="9">
                  <c:v>-53.157447839883858</c:v>
                </c:pt>
                <c:pt idx="10">
                  <c:v>-52.202802983106665</c:v>
                </c:pt>
                <c:pt idx="11">
                  <c:v>-51.045260533810868</c:v>
                </c:pt>
                <c:pt idx="12">
                  <c:v>-50.367753716476898</c:v>
                </c:pt>
                <c:pt idx="13">
                  <c:v>-49.497190095575263</c:v>
                </c:pt>
                <c:pt idx="14">
                  <c:v>-48.299533996557983</c:v>
                </c:pt>
                <c:pt idx="15">
                  <c:v>-47.586721877854359</c:v>
                </c:pt>
                <c:pt idx="16">
                  <c:v>-47.044240380321313</c:v>
                </c:pt>
                <c:pt idx="17">
                  <c:v>-46.367762481063714</c:v>
                </c:pt>
                <c:pt idx="18">
                  <c:v>-45.764104023224391</c:v>
                </c:pt>
                <c:pt idx="19">
                  <c:v>-45.111296266979835</c:v>
                </c:pt>
                <c:pt idx="20">
                  <c:v>-44.488456502529829</c:v>
                </c:pt>
                <c:pt idx="21">
                  <c:v>-43.956881945030048</c:v>
                </c:pt>
                <c:pt idx="22">
                  <c:v>-43.423222612769898</c:v>
                </c:pt>
                <c:pt idx="23">
                  <c:v>-42.695553612089569</c:v>
                </c:pt>
                <c:pt idx="24">
                  <c:v>-42.103117057203711</c:v>
                </c:pt>
                <c:pt idx="25">
                  <c:v>-41.588629906367643</c:v>
                </c:pt>
                <c:pt idx="26">
                  <c:v>-41.039830771368663</c:v>
                </c:pt>
                <c:pt idx="27">
                  <c:v>-40.474341651256928</c:v>
                </c:pt>
                <c:pt idx="28">
                  <c:v>-39.942744907209075</c:v>
                </c:pt>
                <c:pt idx="29">
                  <c:v>-39.358438172908002</c:v>
                </c:pt>
                <c:pt idx="30">
                  <c:v>-38.784583801266365</c:v>
                </c:pt>
                <c:pt idx="31">
                  <c:v>-38.371976661930169</c:v>
                </c:pt>
                <c:pt idx="32">
                  <c:v>-37.815356116191317</c:v>
                </c:pt>
                <c:pt idx="33">
                  <c:v>-37.247131032016355</c:v>
                </c:pt>
                <c:pt idx="34">
                  <c:v>-36.608014085632803</c:v>
                </c:pt>
                <c:pt idx="35">
                  <c:v>-36.072892442194721</c:v>
                </c:pt>
                <c:pt idx="36">
                  <c:v>-35.667557536137807</c:v>
                </c:pt>
                <c:pt idx="37">
                  <c:v>-35.182412919130279</c:v>
                </c:pt>
                <c:pt idx="38">
                  <c:v>-34.724704861328476</c:v>
                </c:pt>
                <c:pt idx="39">
                  <c:v>-34.161160145170903</c:v>
                </c:pt>
                <c:pt idx="40">
                  <c:v>-33.56398907926225</c:v>
                </c:pt>
                <c:pt idx="41">
                  <c:v>-33.107009139339624</c:v>
                </c:pt>
                <c:pt idx="42">
                  <c:v>-32.483835245083398</c:v>
                </c:pt>
                <c:pt idx="43">
                  <c:v>-31.846222092451235</c:v>
                </c:pt>
                <c:pt idx="44">
                  <c:v>-31.227392703270148</c:v>
                </c:pt>
                <c:pt idx="45">
                  <c:v>-30.738362516314833</c:v>
                </c:pt>
                <c:pt idx="46">
                  <c:v>-30.244672659544516</c:v>
                </c:pt>
                <c:pt idx="47">
                  <c:v>-29.645796827831742</c:v>
                </c:pt>
                <c:pt idx="48">
                  <c:v>-29.093085941054234</c:v>
                </c:pt>
                <c:pt idx="49">
                  <c:v>-28.607721453002416</c:v>
                </c:pt>
                <c:pt idx="50">
                  <c:v>-28.090193789885518</c:v>
                </c:pt>
                <c:pt idx="51">
                  <c:v>-27.525977290551225</c:v>
                </c:pt>
                <c:pt idx="52">
                  <c:v>-27.030486258949292</c:v>
                </c:pt>
                <c:pt idx="53">
                  <c:v>-26.266553334890308</c:v>
                </c:pt>
                <c:pt idx="54">
                  <c:v>-25.660228547100985</c:v>
                </c:pt>
                <c:pt idx="55">
                  <c:v>-25.051436637474012</c:v>
                </c:pt>
                <c:pt idx="56">
                  <c:v>-24.372116728036566</c:v>
                </c:pt>
                <c:pt idx="57">
                  <c:v>-23.884940717852778</c:v>
                </c:pt>
                <c:pt idx="58">
                  <c:v>-23.332327212159178</c:v>
                </c:pt>
                <c:pt idx="59">
                  <c:v>-22.677149318286741</c:v>
                </c:pt>
                <c:pt idx="60">
                  <c:v>-21.852248600474969</c:v>
                </c:pt>
                <c:pt idx="61">
                  <c:v>-20.980705401169509</c:v>
                </c:pt>
                <c:pt idx="62">
                  <c:v>-20.288554654410824</c:v>
                </c:pt>
                <c:pt idx="63">
                  <c:v>-19.643653232837071</c:v>
                </c:pt>
                <c:pt idx="64">
                  <c:v>-19.052825622019345</c:v>
                </c:pt>
                <c:pt idx="65">
                  <c:v>-18.478971192680653</c:v>
                </c:pt>
                <c:pt idx="66">
                  <c:v>-17.724661357558382</c:v>
                </c:pt>
                <c:pt idx="67">
                  <c:v>-17.070345793328414</c:v>
                </c:pt>
                <c:pt idx="68">
                  <c:v>-16.299895514282234</c:v>
                </c:pt>
                <c:pt idx="69">
                  <c:v>-15.466303117000976</c:v>
                </c:pt>
                <c:pt idx="70">
                  <c:v>-14.768469794154521</c:v>
                </c:pt>
                <c:pt idx="71">
                  <c:v>-14.068644117928944</c:v>
                </c:pt>
                <c:pt idx="72">
                  <c:v>-13.258994715471653</c:v>
                </c:pt>
                <c:pt idx="73">
                  <c:v>-12.660248414940829</c:v>
                </c:pt>
                <c:pt idx="74">
                  <c:v>-12.080857283330497</c:v>
                </c:pt>
                <c:pt idx="75">
                  <c:v>-11.438355204040441</c:v>
                </c:pt>
                <c:pt idx="76">
                  <c:v>-10.59780966869817</c:v>
                </c:pt>
                <c:pt idx="77">
                  <c:v>-9.7885754286425453</c:v>
                </c:pt>
                <c:pt idx="78">
                  <c:v>-9.1294867052134254</c:v>
                </c:pt>
                <c:pt idx="79">
                  <c:v>-8.0869104143585222</c:v>
                </c:pt>
                <c:pt idx="80">
                  <c:v>-7.1315173914074474</c:v>
                </c:pt>
                <c:pt idx="81">
                  <c:v>-6.5013861108516693</c:v>
                </c:pt>
                <c:pt idx="82">
                  <c:v>-5.9052968659494134</c:v>
                </c:pt>
                <c:pt idx="83">
                  <c:v>-5.2741808866981321</c:v>
                </c:pt>
                <c:pt idx="84">
                  <c:v>-4.4920972740826128</c:v>
                </c:pt>
                <c:pt idx="85">
                  <c:v>-3.8238757665794432</c:v>
                </c:pt>
                <c:pt idx="86">
                  <c:v>-3.0406345501322476</c:v>
                </c:pt>
                <c:pt idx="87">
                  <c:v>-2.0469830610413724</c:v>
                </c:pt>
                <c:pt idx="88">
                  <c:v>-1.4066291530851576</c:v>
                </c:pt>
                <c:pt idx="89">
                  <c:v>-0.78052173882991982</c:v>
                </c:pt>
                <c:pt idx="90">
                  <c:v>1.7083325524314928E-2</c:v>
                </c:pt>
                <c:pt idx="91">
                  <c:v>1.1380311037545634</c:v>
                </c:pt>
                <c:pt idx="92">
                  <c:v>3.2195399723276816</c:v>
                </c:pt>
                <c:pt idx="93">
                  <c:v>4.1304882436116053</c:v>
                </c:pt>
                <c:pt idx="94">
                  <c:v>5.4811194944462631</c:v>
                </c:pt>
                <c:pt idx="95">
                  <c:v>7.1381100813890512</c:v>
                </c:pt>
                <c:pt idx="96">
                  <c:v>9.4923705663819682</c:v>
                </c:pt>
                <c:pt idx="97">
                  <c:v>11.534096594323113</c:v>
                </c:pt>
                <c:pt idx="98">
                  <c:v>14.479801122609974</c:v>
                </c:pt>
                <c:pt idx="99">
                  <c:v>19.981968551609846</c:v>
                </c:pt>
                <c:pt idx="100">
                  <c:v>31.677969088341001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A36-493F-A751-04988A365961}"/>
            </c:ext>
          </c:extLst>
        </c:ser>
        <c:ser>
          <c:idx val="6"/>
          <c:order val="6"/>
          <c:tx>
            <c:strRef>
              <c:f>'UMi-30GHz'!$AM$25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'UMi-30GHz'!$AM$29:$AM$129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A36-493F-A751-04988A365961}"/>
            </c:ext>
          </c:extLst>
        </c:ser>
        <c:ser>
          <c:idx val="10"/>
          <c:order val="7"/>
          <c:tx>
            <c:strRef>
              <c:f>'UMi-30GHz'!$AN$25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'UMi-30GHz'!$AN$29:$AN$129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A36-493F-A751-04988A365961}"/>
            </c:ext>
          </c:extLst>
        </c:ser>
        <c:ser>
          <c:idx val="7"/>
          <c:order val="8"/>
          <c:tx>
            <c:strRef>
              <c:f>'UMi-30GHz'!$AO$25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'UMi-30GHz'!$AO$29:$AO$129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7A36-493F-A751-04988A365961}"/>
            </c:ext>
          </c:extLst>
        </c:ser>
        <c:ser>
          <c:idx val="8"/>
          <c:order val="9"/>
          <c:tx>
            <c:strRef>
              <c:f>'UMi-30GHz'!$AP$25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'UMi-30GHz'!$AP$29:$AP$129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7A36-493F-A751-04988A365961}"/>
            </c:ext>
          </c:extLst>
        </c:ser>
        <c:ser>
          <c:idx val="11"/>
          <c:order val="10"/>
          <c:tx>
            <c:strRef>
              <c:f>'UMi-30GHz'!$AQ$25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'UMi-30GHz'!$AQ$29:$AQ$129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7A36-493F-A751-04988A365961}"/>
            </c:ext>
          </c:extLst>
        </c:ser>
        <c:ser>
          <c:idx val="9"/>
          <c:order val="11"/>
          <c:tx>
            <c:strRef>
              <c:f>'UMi-30GHz'!$AR$25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'UMi-30GHz'!$AR$29:$AR$129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7A36-493F-A751-04988A365961}"/>
            </c:ext>
          </c:extLst>
        </c:ser>
        <c:ser>
          <c:idx val="12"/>
          <c:order val="12"/>
          <c:tx>
            <c:strRef>
              <c:f>'UMi-30GHz'!$AS$25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'UMi-30GHz'!$AS$29:$AS$129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7A36-493F-A751-04988A365961}"/>
            </c:ext>
          </c:extLst>
        </c:ser>
        <c:ser>
          <c:idx val="13"/>
          <c:order val="13"/>
          <c:tx>
            <c:strRef>
              <c:f>'UMi-30GHz'!$AT$25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'UMi-30GHz'!$AT$29:$AT$129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7A36-493F-A751-04988A365961}"/>
            </c:ext>
          </c:extLst>
        </c:ser>
        <c:ser>
          <c:idx val="14"/>
          <c:order val="14"/>
          <c:tx>
            <c:strRef>
              <c:f>'UMi-30GHz'!$AU$25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'UMi-30GHz'!$AU$29:$AU$129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7A36-493F-A751-04988A365961}"/>
            </c:ext>
          </c:extLst>
        </c:ser>
        <c:ser>
          <c:idx val="15"/>
          <c:order val="15"/>
          <c:tx>
            <c:strRef>
              <c:f>'UMi-30GHz'!$AV$25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'UMi-30GHz'!$AV$29:$AV$129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7A36-493F-A751-04988A365961}"/>
            </c:ext>
          </c:extLst>
        </c:ser>
        <c:ser>
          <c:idx val="16"/>
          <c:order val="16"/>
          <c:tx>
            <c:strRef>
              <c:f>'UMi-30GHz'!$AW$25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'UMi-30GHz'!$AW$29:$AW$129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7A36-493F-A751-04988A365961}"/>
            </c:ext>
          </c:extLst>
        </c:ser>
        <c:ser>
          <c:idx val="17"/>
          <c:order val="17"/>
          <c:tx>
            <c:strRef>
              <c:f>'UMi-30GHz'!$AX$25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'UMi-30GHz'!$AX$29:$AX$129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7A36-493F-A751-04988A365961}"/>
            </c:ext>
          </c:extLst>
        </c:ser>
        <c:ser>
          <c:idx val="18"/>
          <c:order val="18"/>
          <c:tx>
            <c:strRef>
              <c:f>'UMi-30GHz'!$AY$25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'UMi-30GHz'!$AY$29:$AY$129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7A36-493F-A751-04988A365961}"/>
            </c:ext>
          </c:extLst>
        </c:ser>
        <c:ser>
          <c:idx val="19"/>
          <c:order val="19"/>
          <c:tx>
            <c:strRef>
              <c:f>'UMi-30GHz'!$AZ$25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'UMi-30GHz'!$AZ$29:$AZ$129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7A36-493F-A751-04988A365961}"/>
            </c:ext>
          </c:extLst>
        </c:ser>
        <c:ser>
          <c:idx val="20"/>
          <c:order val="20"/>
          <c:tx>
            <c:strRef>
              <c:f>'UMi-30GHz'!$BA$25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'UMi-30GHz'!$BA$29:$BA$129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7A36-493F-A751-04988A365961}"/>
            </c:ext>
          </c:extLst>
        </c:ser>
        <c:ser>
          <c:idx val="21"/>
          <c:order val="21"/>
          <c:tx>
            <c:strRef>
              <c:f>'UMi-30GHz'!$BB$25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'UMi-30GHz'!$BB$29:$BB$129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7A36-493F-A751-04988A365961}"/>
            </c:ext>
          </c:extLst>
        </c:ser>
        <c:ser>
          <c:idx val="22"/>
          <c:order val="22"/>
          <c:tx>
            <c:strRef>
              <c:f>'UMi-30GHz'!$BC$25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'UMi-30GHz'!$BC$29:$BC$129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7A36-493F-A751-04988A365961}"/>
            </c:ext>
          </c:extLst>
        </c:ser>
        <c:ser>
          <c:idx val="23"/>
          <c:order val="23"/>
          <c:tx>
            <c:strRef>
              <c:f>'UMi-30GHz'!$BD$25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'UMi-30GHz'!$BD$29:$BD$129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7A36-493F-A751-04988A365961}"/>
            </c:ext>
          </c:extLst>
        </c:ser>
        <c:ser>
          <c:idx val="24"/>
          <c:order val="24"/>
          <c:tx>
            <c:strRef>
              <c:f>'UMi-30GHz'!$BE$25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'UMi-30GHz'!$BE$29:$BE$129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7A36-493F-A751-04988A365961}"/>
            </c:ext>
          </c:extLst>
        </c:ser>
        <c:ser>
          <c:idx val="25"/>
          <c:order val="25"/>
          <c:tx>
            <c:strRef>
              <c:f>'UMi-30GHz'!$BF$25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'UMi-30GHz'!$BF$29:$BF$129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7A36-493F-A751-04988A365961}"/>
            </c:ext>
          </c:extLst>
        </c:ser>
        <c:ser>
          <c:idx val="26"/>
          <c:order val="26"/>
          <c:tx>
            <c:strRef>
              <c:f>'UMi-30GHz'!$BG$25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'UMi-30GHz'!$BG$29:$BG$129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7A36-493F-A751-04988A365961}"/>
            </c:ext>
          </c:extLst>
        </c:ser>
        <c:ser>
          <c:idx val="27"/>
          <c:order val="27"/>
          <c:tx>
            <c:strRef>
              <c:f>'UMi-30GHz'!$BH$25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'UMi-30GHz'!$BH$29:$BH$129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7A36-493F-A751-04988A365961}"/>
            </c:ext>
          </c:extLst>
        </c:ser>
        <c:ser>
          <c:idx val="28"/>
          <c:order val="28"/>
          <c:tx>
            <c:strRef>
              <c:f>'UMi-30GHz'!$BI$25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'UMi-30GHz'!$BI$29:$BI$129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7A36-493F-A751-04988A365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447280"/>
        <c:axId val="233447840"/>
      </c:scatterChart>
      <c:valAx>
        <c:axId val="233447280"/>
        <c:scaling>
          <c:orientation val="minMax"/>
          <c:max val="30"/>
          <c:min val="-8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 (dB)</a:t>
                </a:r>
              </a:p>
            </c:rich>
          </c:tx>
          <c:layout>
            <c:manualLayout>
              <c:xMode val="edge"/>
              <c:yMode val="edge"/>
              <c:x val="0.36958917827579341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233447840"/>
        <c:crossesAt val="-120"/>
        <c:crossBetween val="midCat"/>
      </c:valAx>
      <c:valAx>
        <c:axId val="2334478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85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233447280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214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11" r="0.7500000000000111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'UMi-30GHz'!$BL$25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'UMi-30GHz'!$BL$29:$BL$129</c:f>
              <c:numCache>
                <c:formatCode>0.00_ </c:formatCode>
                <c:ptCount val="101"/>
                <c:pt idx="0">
                  <c:v>-47.977907000000002</c:v>
                </c:pt>
                <c:pt idx="1">
                  <c:v>-28.352789000000001</c:v>
                </c:pt>
                <c:pt idx="2">
                  <c:v>-25.741845999999999</c:v>
                </c:pt>
                <c:pt idx="3">
                  <c:v>-24.461438999999999</c:v>
                </c:pt>
                <c:pt idx="4">
                  <c:v>-23.503796000000001</c:v>
                </c:pt>
                <c:pt idx="5">
                  <c:v>-22.757767000000001</c:v>
                </c:pt>
                <c:pt idx="6">
                  <c:v>-22.116205000000001</c:v>
                </c:pt>
                <c:pt idx="7">
                  <c:v>-21.547122000000002</c:v>
                </c:pt>
                <c:pt idx="8">
                  <c:v>-20.983139999999999</c:v>
                </c:pt>
                <c:pt idx="9">
                  <c:v>-20.441655000000001</c:v>
                </c:pt>
                <c:pt idx="10">
                  <c:v>-19.983218999999998</c:v>
                </c:pt>
                <c:pt idx="11">
                  <c:v>-19.553318000000001</c:v>
                </c:pt>
                <c:pt idx="12">
                  <c:v>-19.152187999999999</c:v>
                </c:pt>
                <c:pt idx="13">
                  <c:v>-18.819983000000001</c:v>
                </c:pt>
                <c:pt idx="14">
                  <c:v>-18.505870999999999</c:v>
                </c:pt>
                <c:pt idx="15">
                  <c:v>-18.205266000000002</c:v>
                </c:pt>
                <c:pt idx="16">
                  <c:v>-17.909738999999998</c:v>
                </c:pt>
                <c:pt idx="17">
                  <c:v>-17.625547000000001</c:v>
                </c:pt>
                <c:pt idx="18">
                  <c:v>-17.342862</c:v>
                </c:pt>
                <c:pt idx="19">
                  <c:v>-17.078229</c:v>
                </c:pt>
                <c:pt idx="20">
                  <c:v>-16.834942000000002</c:v>
                </c:pt>
                <c:pt idx="21">
                  <c:v>-16.586272999999998</c:v>
                </c:pt>
                <c:pt idx="22">
                  <c:v>-16.340748999999999</c:v>
                </c:pt>
                <c:pt idx="23">
                  <c:v>-16.091595999999999</c:v>
                </c:pt>
                <c:pt idx="24">
                  <c:v>-15.846992</c:v>
                </c:pt>
                <c:pt idx="25">
                  <c:v>-15.622213</c:v>
                </c:pt>
                <c:pt idx="26">
                  <c:v>-15.391563</c:v>
                </c:pt>
                <c:pt idx="27">
                  <c:v>-15.168412999999999</c:v>
                </c:pt>
                <c:pt idx="28">
                  <c:v>-14.963282</c:v>
                </c:pt>
                <c:pt idx="29">
                  <c:v>-14.755483</c:v>
                </c:pt>
                <c:pt idx="30">
                  <c:v>-14.541594999999999</c:v>
                </c:pt>
                <c:pt idx="31">
                  <c:v>-14.328379999999999</c:v>
                </c:pt>
                <c:pt idx="32">
                  <c:v>-14.116231000000001</c:v>
                </c:pt>
                <c:pt idx="33">
                  <c:v>-13.913614000000001</c:v>
                </c:pt>
                <c:pt idx="34">
                  <c:v>-13.724940999999999</c:v>
                </c:pt>
                <c:pt idx="35">
                  <c:v>-13.543865</c:v>
                </c:pt>
                <c:pt idx="36">
                  <c:v>-13.346954</c:v>
                </c:pt>
                <c:pt idx="37">
                  <c:v>-13.158419</c:v>
                </c:pt>
                <c:pt idx="38">
                  <c:v>-12.964148</c:v>
                </c:pt>
                <c:pt idx="39">
                  <c:v>-12.767891000000001</c:v>
                </c:pt>
                <c:pt idx="40">
                  <c:v>-12.577315</c:v>
                </c:pt>
                <c:pt idx="41">
                  <c:v>-12.388589</c:v>
                </c:pt>
                <c:pt idx="42">
                  <c:v>-12.191015</c:v>
                </c:pt>
                <c:pt idx="43">
                  <c:v>-12.008437000000001</c:v>
                </c:pt>
                <c:pt idx="44">
                  <c:v>-11.824434</c:v>
                </c:pt>
                <c:pt idx="45">
                  <c:v>-11.651821999999999</c:v>
                </c:pt>
                <c:pt idx="46">
                  <c:v>-11.461062</c:v>
                </c:pt>
                <c:pt idx="47">
                  <c:v>-11.274872</c:v>
                </c:pt>
                <c:pt idx="48">
                  <c:v>-11.09008</c:v>
                </c:pt>
                <c:pt idx="49">
                  <c:v>-10.894124</c:v>
                </c:pt>
                <c:pt idx="50">
                  <c:v>-10.711299</c:v>
                </c:pt>
                <c:pt idx="51">
                  <c:v>-10.544904000000001</c:v>
                </c:pt>
                <c:pt idx="52">
                  <c:v>-10.371062</c:v>
                </c:pt>
                <c:pt idx="53">
                  <c:v>-10.188488</c:v>
                </c:pt>
                <c:pt idx="54">
                  <c:v>-10.004944</c:v>
                </c:pt>
                <c:pt idx="55">
                  <c:v>-9.8171160000000004</c:v>
                </c:pt>
                <c:pt idx="56">
                  <c:v>-9.6404080000000008</c:v>
                </c:pt>
                <c:pt idx="57">
                  <c:v>-9.4709339999999997</c:v>
                </c:pt>
                <c:pt idx="58">
                  <c:v>-9.280481</c:v>
                </c:pt>
                <c:pt idx="59">
                  <c:v>-9.0716959999999993</c:v>
                </c:pt>
                <c:pt idx="60">
                  <c:v>-8.8802179999999993</c:v>
                </c:pt>
                <c:pt idx="61">
                  <c:v>-8.6855580000000003</c:v>
                </c:pt>
                <c:pt idx="62">
                  <c:v>-8.4992760000000001</c:v>
                </c:pt>
                <c:pt idx="63">
                  <c:v>-8.3028549999999992</c:v>
                </c:pt>
                <c:pt idx="64">
                  <c:v>-8.1026969999999992</c:v>
                </c:pt>
                <c:pt idx="65">
                  <c:v>-7.882396</c:v>
                </c:pt>
                <c:pt idx="66">
                  <c:v>-7.6568120000000004</c:v>
                </c:pt>
                <c:pt idx="67">
                  <c:v>-7.4370459999999996</c:v>
                </c:pt>
                <c:pt idx="68">
                  <c:v>-7.2047299999999996</c:v>
                </c:pt>
                <c:pt idx="69">
                  <c:v>-6.9686539999999999</c:v>
                </c:pt>
                <c:pt idx="70">
                  <c:v>-6.7233679999999998</c:v>
                </c:pt>
                <c:pt idx="71">
                  <c:v>-6.4875389999999999</c:v>
                </c:pt>
                <c:pt idx="72">
                  <c:v>-6.2616620000000003</c:v>
                </c:pt>
                <c:pt idx="73">
                  <c:v>-6.0270510000000002</c:v>
                </c:pt>
                <c:pt idx="74">
                  <c:v>-5.7876810000000001</c:v>
                </c:pt>
                <c:pt idx="75">
                  <c:v>-5.5398389999999997</c:v>
                </c:pt>
                <c:pt idx="76">
                  <c:v>-5.279223</c:v>
                </c:pt>
                <c:pt idx="77">
                  <c:v>-4.9956100000000001</c:v>
                </c:pt>
                <c:pt idx="78">
                  <c:v>-4.6916820000000001</c:v>
                </c:pt>
                <c:pt idx="79">
                  <c:v>-4.3749779999999996</c:v>
                </c:pt>
                <c:pt idx="80">
                  <c:v>-4.0591549999999996</c:v>
                </c:pt>
                <c:pt idx="81">
                  <c:v>-3.75021</c:v>
                </c:pt>
                <c:pt idx="82">
                  <c:v>-3.38293</c:v>
                </c:pt>
                <c:pt idx="83">
                  <c:v>-2.9980349999999998</c:v>
                </c:pt>
                <c:pt idx="84">
                  <c:v>-2.6246879999999999</c:v>
                </c:pt>
                <c:pt idx="85">
                  <c:v>-2.2830889999999999</c:v>
                </c:pt>
                <c:pt idx="86">
                  <c:v>-1.9523680000000001</c:v>
                </c:pt>
                <c:pt idx="87">
                  <c:v>-1.561423</c:v>
                </c:pt>
                <c:pt idx="88">
                  <c:v>-1.1044909999999999</c:v>
                </c:pt>
                <c:pt idx="89">
                  <c:v>-0.53034300000000001</c:v>
                </c:pt>
                <c:pt idx="90">
                  <c:v>3.422E-2</c:v>
                </c:pt>
                <c:pt idx="91">
                  <c:v>0.58431699999999998</c:v>
                </c:pt>
                <c:pt idx="92">
                  <c:v>1.247136</c:v>
                </c:pt>
                <c:pt idx="93">
                  <c:v>1.893356</c:v>
                </c:pt>
                <c:pt idx="94">
                  <c:v>2.8528449999999999</c:v>
                </c:pt>
                <c:pt idx="95">
                  <c:v>4.1730150000000004</c:v>
                </c:pt>
                <c:pt idx="96">
                  <c:v>5.3064549999999997</c:v>
                </c:pt>
                <c:pt idx="97">
                  <c:v>7.0511629999999998</c:v>
                </c:pt>
                <c:pt idx="98">
                  <c:v>9.2300690000000003</c:v>
                </c:pt>
                <c:pt idx="99">
                  <c:v>12.136124000000001</c:v>
                </c:pt>
                <c:pt idx="100">
                  <c:v>27.868794000000001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5E2-4D3F-84B3-84B680BD284B}"/>
            </c:ext>
          </c:extLst>
        </c:ser>
        <c:ser>
          <c:idx val="1"/>
          <c:order val="1"/>
          <c:tx>
            <c:strRef>
              <c:f>'UMi-30GHz'!$BM$25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'UMi-30GHz'!$BM$29:$BM$129</c:f>
              <c:numCache>
                <c:formatCode>0.00_ </c:formatCode>
                <c:ptCount val="101"/>
                <c:pt idx="0">
                  <c:v>-28.107016013783699</c:v>
                </c:pt>
                <c:pt idx="1">
                  <c:v>-8.3691972527566492</c:v>
                </c:pt>
                <c:pt idx="2">
                  <c:v>-5.7066199456126396</c:v>
                </c:pt>
                <c:pt idx="3">
                  <c:v>-4.1185502717668596</c:v>
                </c:pt>
                <c:pt idx="4">
                  <c:v>-2.9032694716319001</c:v>
                </c:pt>
                <c:pt idx="5">
                  <c:v>-1.8900567308129099</c:v>
                </c:pt>
                <c:pt idx="6">
                  <c:v>-1.02477883206048</c:v>
                </c:pt>
                <c:pt idx="7">
                  <c:v>-0.31809118208075898</c:v>
                </c:pt>
                <c:pt idx="8">
                  <c:v>0.28085600293688401</c:v>
                </c:pt>
                <c:pt idx="9">
                  <c:v>0.81408883946515598</c:v>
                </c:pt>
                <c:pt idx="10">
                  <c:v>1.3322891868472899</c:v>
                </c:pt>
                <c:pt idx="11">
                  <c:v>1.8404612870218899</c:v>
                </c:pt>
                <c:pt idx="12">
                  <c:v>2.3326357392355002</c:v>
                </c:pt>
                <c:pt idx="13">
                  <c:v>2.8204052422688499</c:v>
                </c:pt>
                <c:pt idx="14">
                  <c:v>3.3006733680265099</c:v>
                </c:pt>
                <c:pt idx="15">
                  <c:v>3.7730847309176001</c:v>
                </c:pt>
                <c:pt idx="16">
                  <c:v>4.2292238012326999</c:v>
                </c:pt>
                <c:pt idx="17">
                  <c:v>4.6555850978894799</c:v>
                </c:pt>
                <c:pt idx="18">
                  <c:v>5.0560186461813599</c:v>
                </c:pt>
                <c:pt idx="19">
                  <c:v>5.4321144702893998</c:v>
                </c:pt>
                <c:pt idx="20">
                  <c:v>5.7857246765792398</c:v>
                </c:pt>
                <c:pt idx="21">
                  <c:v>6.1225687494296999</c:v>
                </c:pt>
                <c:pt idx="22">
                  <c:v>6.4442256518816503</c:v>
                </c:pt>
                <c:pt idx="23">
                  <c:v>6.7394613526191902</c:v>
                </c:pt>
                <c:pt idx="24">
                  <c:v>7.0257955126295499</c:v>
                </c:pt>
                <c:pt idx="25">
                  <c:v>7.3124932736882098</c:v>
                </c:pt>
                <c:pt idx="26">
                  <c:v>7.5909714212145198</c:v>
                </c:pt>
                <c:pt idx="27">
                  <c:v>7.8586241524718403</c:v>
                </c:pt>
                <c:pt idx="28">
                  <c:v>8.1144094386538708</c:v>
                </c:pt>
                <c:pt idx="29">
                  <c:v>8.3584334205013899</c:v>
                </c:pt>
                <c:pt idx="30">
                  <c:v>8.5945391964080908</c:v>
                </c:pt>
                <c:pt idx="31">
                  <c:v>8.8205685857461305</c:v>
                </c:pt>
                <c:pt idx="32">
                  <c:v>9.0423548686875108</c:v>
                </c:pt>
                <c:pt idx="33">
                  <c:v>9.2683048225860194</c:v>
                </c:pt>
                <c:pt idx="34">
                  <c:v>9.4931653682304393</c:v>
                </c:pt>
                <c:pt idx="35">
                  <c:v>9.71554943331879</c:v>
                </c:pt>
                <c:pt idx="36">
                  <c:v>9.9335423540232206</c:v>
                </c:pt>
                <c:pt idx="37">
                  <c:v>10.150520259892</c:v>
                </c:pt>
                <c:pt idx="38">
                  <c:v>10.364573377463801</c:v>
                </c:pt>
                <c:pt idx="39">
                  <c:v>10.5766048965842</c:v>
                </c:pt>
                <c:pt idx="40">
                  <c:v>10.787236449596801</c:v>
                </c:pt>
                <c:pt idx="41">
                  <c:v>10.9974418103179</c:v>
                </c:pt>
                <c:pt idx="42">
                  <c:v>11.2071641618155</c:v>
                </c:pt>
                <c:pt idx="43">
                  <c:v>11.4176490230171</c:v>
                </c:pt>
                <c:pt idx="44">
                  <c:v>11.6292438408476</c:v>
                </c:pt>
                <c:pt idx="45">
                  <c:v>11.843690754794601</c:v>
                </c:pt>
                <c:pt idx="46">
                  <c:v>12.063392936123099</c:v>
                </c:pt>
                <c:pt idx="47">
                  <c:v>12.28208137535</c:v>
                </c:pt>
                <c:pt idx="48">
                  <c:v>12.4985711214908</c:v>
                </c:pt>
                <c:pt idx="49">
                  <c:v>12.7140845832445</c:v>
                </c:pt>
                <c:pt idx="50">
                  <c:v>12.92839841624</c:v>
                </c:pt>
                <c:pt idx="51">
                  <c:v>13.1415908238348</c:v>
                </c:pt>
                <c:pt idx="52">
                  <c:v>13.352005417996899</c:v>
                </c:pt>
                <c:pt idx="53">
                  <c:v>13.5597058454644</c:v>
                </c:pt>
                <c:pt idx="54">
                  <c:v>13.7721417329559</c:v>
                </c:pt>
                <c:pt idx="55">
                  <c:v>13.9813904254835</c:v>
                </c:pt>
                <c:pt idx="56">
                  <c:v>14.187493566801599</c:v>
                </c:pt>
                <c:pt idx="57">
                  <c:v>14.390364259315801</c:v>
                </c:pt>
                <c:pt idx="58">
                  <c:v>14.590462861819001</c:v>
                </c:pt>
                <c:pt idx="59">
                  <c:v>14.7886879557668</c:v>
                </c:pt>
                <c:pt idx="60">
                  <c:v>14.987467349499701</c:v>
                </c:pt>
                <c:pt idx="61">
                  <c:v>15.188213264011299</c:v>
                </c:pt>
                <c:pt idx="62">
                  <c:v>15.388646982560299</c:v>
                </c:pt>
                <c:pt idx="63">
                  <c:v>15.5886348476224</c:v>
                </c:pt>
                <c:pt idx="64">
                  <c:v>15.7861992076785</c:v>
                </c:pt>
                <c:pt idx="65">
                  <c:v>15.9842998767775</c:v>
                </c:pt>
                <c:pt idx="66">
                  <c:v>16.181224530410802</c:v>
                </c:pt>
                <c:pt idx="67">
                  <c:v>16.375094270336799</c:v>
                </c:pt>
                <c:pt idx="68">
                  <c:v>16.573726395745901</c:v>
                </c:pt>
                <c:pt idx="69">
                  <c:v>16.7767020808806</c:v>
                </c:pt>
                <c:pt idx="70">
                  <c:v>16.980664503865199</c:v>
                </c:pt>
                <c:pt idx="71">
                  <c:v>17.189663643727801</c:v>
                </c:pt>
                <c:pt idx="72">
                  <c:v>17.401389853068501</c:v>
                </c:pt>
                <c:pt idx="73">
                  <c:v>17.621223259878001</c:v>
                </c:pt>
                <c:pt idx="74">
                  <c:v>17.846515660901101</c:v>
                </c:pt>
                <c:pt idx="75">
                  <c:v>18.077796584146601</c:v>
                </c:pt>
                <c:pt idx="76">
                  <c:v>18.307976526379701</c:v>
                </c:pt>
                <c:pt idx="77">
                  <c:v>18.544908555344001</c:v>
                </c:pt>
                <c:pt idx="78">
                  <c:v>18.786075044791101</c:v>
                </c:pt>
                <c:pt idx="79">
                  <c:v>19.035604268332499</c:v>
                </c:pt>
                <c:pt idx="80">
                  <c:v>19.293528837175099</c:v>
                </c:pt>
                <c:pt idx="81">
                  <c:v>19.553638558281101</c:v>
                </c:pt>
                <c:pt idx="82">
                  <c:v>19.811124470917999</c:v>
                </c:pt>
                <c:pt idx="83">
                  <c:v>20.070704898175901</c:v>
                </c:pt>
                <c:pt idx="84">
                  <c:v>20.330443636449701</c:v>
                </c:pt>
                <c:pt idx="85">
                  <c:v>20.596595666098999</c:v>
                </c:pt>
                <c:pt idx="86">
                  <c:v>20.868800746375101</c:v>
                </c:pt>
                <c:pt idx="87">
                  <c:v>21.1454789536633</c:v>
                </c:pt>
                <c:pt idx="88">
                  <c:v>21.428235021507799</c:v>
                </c:pt>
                <c:pt idx="89">
                  <c:v>21.739610955820499</c:v>
                </c:pt>
                <c:pt idx="90">
                  <c:v>22.0766870569473</c:v>
                </c:pt>
                <c:pt idx="91">
                  <c:v>22.431856648874501</c:v>
                </c:pt>
                <c:pt idx="92">
                  <c:v>22.7506154201829</c:v>
                </c:pt>
                <c:pt idx="93">
                  <c:v>23.115271540676101</c:v>
                </c:pt>
                <c:pt idx="94">
                  <c:v>23.5562756538699</c:v>
                </c:pt>
                <c:pt idx="95">
                  <c:v>24.112300645558399</c:v>
                </c:pt>
                <c:pt idx="96">
                  <c:v>24.815421329111199</c:v>
                </c:pt>
                <c:pt idx="97">
                  <c:v>25.580794791215101</c:v>
                </c:pt>
                <c:pt idx="98">
                  <c:v>26.691557153399899</c:v>
                </c:pt>
                <c:pt idx="99">
                  <c:v>28.326982816923099</c:v>
                </c:pt>
                <c:pt idx="100">
                  <c:v>35.194370045294498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E2-4D3F-84B3-84B680BD284B}"/>
            </c:ext>
          </c:extLst>
        </c:ser>
        <c:ser>
          <c:idx val="2"/>
          <c:order val="2"/>
          <c:tx>
            <c:strRef>
              <c:f>'UMi-30GHz'!$BN$25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'UMi-30GHz'!$BN$29:$BN$129</c:f>
              <c:numCache>
                <c:formatCode>0.00_ </c:formatCode>
                <c:ptCount val="101"/>
                <c:pt idx="0">
                  <c:v>-13.319337015575607</c:v>
                </c:pt>
                <c:pt idx="1">
                  <c:v>-7.8461546108058622</c:v>
                </c:pt>
                <c:pt idx="2">
                  <c:v>-6.5016545719221437</c:v>
                </c:pt>
                <c:pt idx="3">
                  <c:v>-5.4327506069491127</c:v>
                </c:pt>
                <c:pt idx="4">
                  <c:v>-4.1892471758175649</c:v>
                </c:pt>
                <c:pt idx="5">
                  <c:v>-3.1642492581324357</c:v>
                </c:pt>
                <c:pt idx="6">
                  <c:v>-2.4019434313109338</c:v>
                </c:pt>
                <c:pt idx="7">
                  <c:v>-1.793233255798701</c:v>
                </c:pt>
                <c:pt idx="8">
                  <c:v>-1.0874549088299281</c:v>
                </c:pt>
                <c:pt idx="9">
                  <c:v>-0.39498996712458034</c:v>
                </c:pt>
                <c:pt idx="10">
                  <c:v>0.23374152261668646</c:v>
                </c:pt>
                <c:pt idx="11">
                  <c:v>0.77504338857424138</c:v>
                </c:pt>
                <c:pt idx="12">
                  <c:v>1.2649544066909586</c:v>
                </c:pt>
                <c:pt idx="13">
                  <c:v>1.7741687207099854</c:v>
                </c:pt>
                <c:pt idx="14">
                  <c:v>2.2167265964233351</c:v>
                </c:pt>
                <c:pt idx="15">
                  <c:v>2.5870070115763797</c:v>
                </c:pt>
                <c:pt idx="16">
                  <c:v>2.9250395719637066</c:v>
                </c:pt>
                <c:pt idx="17">
                  <c:v>3.2058870692077241</c:v>
                </c:pt>
                <c:pt idx="18">
                  <c:v>3.5161088877406375</c:v>
                </c:pt>
                <c:pt idx="19">
                  <c:v>3.8694231571579003</c:v>
                </c:pt>
                <c:pt idx="20">
                  <c:v>4.2101446216760081</c:v>
                </c:pt>
                <c:pt idx="21">
                  <c:v>4.5418487751956187</c:v>
                </c:pt>
                <c:pt idx="22">
                  <c:v>4.8269453505942561</c:v>
                </c:pt>
                <c:pt idx="23">
                  <c:v>5.0722743559550576</c:v>
                </c:pt>
                <c:pt idx="24">
                  <c:v>5.3440097301110345</c:v>
                </c:pt>
                <c:pt idx="25">
                  <c:v>5.6180445514280439</c:v>
                </c:pt>
                <c:pt idx="26">
                  <c:v>5.8840481834291616</c:v>
                </c:pt>
                <c:pt idx="27">
                  <c:v>6.1390804907015539</c:v>
                </c:pt>
                <c:pt idx="28">
                  <c:v>6.392679899828341</c:v>
                </c:pt>
                <c:pt idx="29">
                  <c:v>6.6561417293353919</c:v>
                </c:pt>
                <c:pt idx="30">
                  <c:v>6.887524667467666</c:v>
                </c:pt>
                <c:pt idx="31">
                  <c:v>7.1072514080972784</c:v>
                </c:pt>
                <c:pt idx="32">
                  <c:v>7.3081476400738445</c:v>
                </c:pt>
                <c:pt idx="33">
                  <c:v>7.5046025221549186</c:v>
                </c:pt>
                <c:pt idx="34">
                  <c:v>7.6876906286661422</c:v>
                </c:pt>
                <c:pt idx="35">
                  <c:v>7.8633814417357266</c:v>
                </c:pt>
                <c:pt idx="36">
                  <c:v>8.0238851239876556</c:v>
                </c:pt>
                <c:pt idx="37">
                  <c:v>8.1841475197135196</c:v>
                </c:pt>
                <c:pt idx="38">
                  <c:v>8.3319599454532156</c:v>
                </c:pt>
                <c:pt idx="39">
                  <c:v>8.4779358969845333</c:v>
                </c:pt>
                <c:pt idx="40">
                  <c:v>8.6246950005974625</c:v>
                </c:pt>
                <c:pt idx="41">
                  <c:v>8.7587998997473431</c:v>
                </c:pt>
                <c:pt idx="42">
                  <c:v>8.8999304474722685</c:v>
                </c:pt>
                <c:pt idx="43">
                  <c:v>9.0319304742731834</c:v>
                </c:pt>
                <c:pt idx="44">
                  <c:v>9.155035066308141</c:v>
                </c:pt>
                <c:pt idx="45">
                  <c:v>9.2801385853149192</c:v>
                </c:pt>
                <c:pt idx="46">
                  <c:v>9.4033251511392297</c:v>
                </c:pt>
                <c:pt idx="47">
                  <c:v>9.5315411256780536</c:v>
                </c:pt>
                <c:pt idx="48">
                  <c:v>9.6572722734178456</c:v>
                </c:pt>
                <c:pt idx="49">
                  <c:v>9.7895590521907216</c:v>
                </c:pt>
                <c:pt idx="50">
                  <c:v>9.9183625973964258</c:v>
                </c:pt>
                <c:pt idx="51">
                  <c:v>10.042452037018663</c:v>
                </c:pt>
                <c:pt idx="52">
                  <c:v>10.177395144953966</c:v>
                </c:pt>
                <c:pt idx="53">
                  <c:v>10.305756796544241</c:v>
                </c:pt>
                <c:pt idx="54">
                  <c:v>10.436500477724366</c:v>
                </c:pt>
                <c:pt idx="55">
                  <c:v>10.571231227744127</c:v>
                </c:pt>
                <c:pt idx="56">
                  <c:v>10.713340045693556</c:v>
                </c:pt>
                <c:pt idx="57">
                  <c:v>10.850117371128377</c:v>
                </c:pt>
                <c:pt idx="58">
                  <c:v>11.001535113676871</c:v>
                </c:pt>
                <c:pt idx="59">
                  <c:v>11.139556483974387</c:v>
                </c:pt>
                <c:pt idx="60">
                  <c:v>11.291954616501645</c:v>
                </c:pt>
                <c:pt idx="61">
                  <c:v>11.446563199345055</c:v>
                </c:pt>
                <c:pt idx="62">
                  <c:v>11.607256673127004</c:v>
                </c:pt>
                <c:pt idx="63">
                  <c:v>11.768665635348166</c:v>
                </c:pt>
                <c:pt idx="64">
                  <c:v>11.930268259023311</c:v>
                </c:pt>
                <c:pt idx="65">
                  <c:v>12.100101231134015</c:v>
                </c:pt>
                <c:pt idx="66">
                  <c:v>12.260796823152218</c:v>
                </c:pt>
                <c:pt idx="67">
                  <c:v>12.434382611139592</c:v>
                </c:pt>
                <c:pt idx="68">
                  <c:v>12.604118505052121</c:v>
                </c:pt>
                <c:pt idx="69">
                  <c:v>12.775689280767088</c:v>
                </c:pt>
                <c:pt idx="70">
                  <c:v>12.944007719075664</c:v>
                </c:pt>
                <c:pt idx="71">
                  <c:v>13.101972928717514</c:v>
                </c:pt>
                <c:pt idx="72">
                  <c:v>13.268977780404466</c:v>
                </c:pt>
                <c:pt idx="73">
                  <c:v>13.429932218055642</c:v>
                </c:pt>
                <c:pt idx="74">
                  <c:v>13.589787796496987</c:v>
                </c:pt>
                <c:pt idx="75">
                  <c:v>13.760697175153059</c:v>
                </c:pt>
                <c:pt idx="76">
                  <c:v>13.946233287737602</c:v>
                </c:pt>
                <c:pt idx="77">
                  <c:v>14.123792829522255</c:v>
                </c:pt>
                <c:pt idx="78">
                  <c:v>14.321055695194536</c:v>
                </c:pt>
                <c:pt idx="79">
                  <c:v>14.529611836514976</c:v>
                </c:pt>
                <c:pt idx="80">
                  <c:v>14.75355851154311</c:v>
                </c:pt>
                <c:pt idx="81">
                  <c:v>14.987898494901135</c:v>
                </c:pt>
                <c:pt idx="82">
                  <c:v>15.227162922710047</c:v>
                </c:pt>
                <c:pt idx="83">
                  <c:v>15.466585220062735</c:v>
                </c:pt>
                <c:pt idx="84">
                  <c:v>15.751623399418408</c:v>
                </c:pt>
                <c:pt idx="85">
                  <c:v>16.12648892340723</c:v>
                </c:pt>
                <c:pt idx="86">
                  <c:v>16.575449776445314</c:v>
                </c:pt>
                <c:pt idx="87">
                  <c:v>16.991904189631967</c:v>
                </c:pt>
                <c:pt idx="88">
                  <c:v>17.416824997291968</c:v>
                </c:pt>
                <c:pt idx="89">
                  <c:v>17.878631586318747</c:v>
                </c:pt>
                <c:pt idx="90">
                  <c:v>18.379576658487998</c:v>
                </c:pt>
                <c:pt idx="91">
                  <c:v>18.97059050124836</c:v>
                </c:pt>
                <c:pt idx="92">
                  <c:v>19.548983851389593</c:v>
                </c:pt>
                <c:pt idx="93">
                  <c:v>20.199633120093395</c:v>
                </c:pt>
                <c:pt idx="94">
                  <c:v>20.766373953166166</c:v>
                </c:pt>
                <c:pt idx="95">
                  <c:v>21.501750355664456</c:v>
                </c:pt>
                <c:pt idx="96">
                  <c:v>22.253491103537687</c:v>
                </c:pt>
                <c:pt idx="97">
                  <c:v>22.994880288775907</c:v>
                </c:pt>
                <c:pt idx="98">
                  <c:v>24.968520518625816</c:v>
                </c:pt>
                <c:pt idx="99">
                  <c:v>27.815331236372977</c:v>
                </c:pt>
                <c:pt idx="100">
                  <c:v>32.809257818752855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5E2-4D3F-84B3-84B680BD284B}"/>
            </c:ext>
          </c:extLst>
        </c:ser>
        <c:ser>
          <c:idx val="3"/>
          <c:order val="3"/>
          <c:tx>
            <c:strRef>
              <c:f>'UMi-30GHz'!$BO$25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'UMi-30GHz'!$BO$29:$BO$129</c:f>
              <c:numCache>
                <c:formatCode>0.00_ </c:formatCode>
                <c:ptCount val="101"/>
                <c:pt idx="0">
                  <c:v>-25.2531433105469</c:v>
                </c:pt>
                <c:pt idx="1">
                  <c:v>-9.2223567962646502</c:v>
                </c:pt>
                <c:pt idx="2">
                  <c:v>-6.2298026084899902</c:v>
                </c:pt>
                <c:pt idx="3">
                  <c:v>-4.3879802227020299</c:v>
                </c:pt>
                <c:pt idx="4">
                  <c:v>-2.9598920345306401</c:v>
                </c:pt>
                <c:pt idx="5">
                  <c:v>-1.8702545762062099</c:v>
                </c:pt>
                <c:pt idx="6">
                  <c:v>-0.91847839951515198</c:v>
                </c:pt>
                <c:pt idx="7">
                  <c:v>-0.12451142445206501</c:v>
                </c:pt>
                <c:pt idx="8">
                  <c:v>0.56417620182037398</c:v>
                </c:pt>
                <c:pt idx="9">
                  <c:v>1.1573486924171399</c:v>
                </c:pt>
                <c:pt idx="10">
                  <c:v>1.70431977510452</c:v>
                </c:pt>
                <c:pt idx="11">
                  <c:v>2.2139446735382098</c:v>
                </c:pt>
                <c:pt idx="12">
                  <c:v>2.7123757600784302</c:v>
                </c:pt>
                <c:pt idx="13">
                  <c:v>3.1811288595199598</c:v>
                </c:pt>
                <c:pt idx="14">
                  <c:v>3.6350034475326498</c:v>
                </c:pt>
                <c:pt idx="15">
                  <c:v>4.0846099853515598</c:v>
                </c:pt>
                <c:pt idx="16">
                  <c:v>4.5062501430511501</c:v>
                </c:pt>
                <c:pt idx="17">
                  <c:v>4.8796155452728298</c:v>
                </c:pt>
                <c:pt idx="18">
                  <c:v>5.2187247276306197</c:v>
                </c:pt>
                <c:pt idx="19">
                  <c:v>5.5499382019043004</c:v>
                </c:pt>
                <c:pt idx="20">
                  <c:v>5.87052655220032</c:v>
                </c:pt>
                <c:pt idx="21">
                  <c:v>6.1766149997711199</c:v>
                </c:pt>
                <c:pt idx="22">
                  <c:v>6.4807200431823704</c:v>
                </c:pt>
                <c:pt idx="23">
                  <c:v>6.7782499790191704</c:v>
                </c:pt>
                <c:pt idx="24">
                  <c:v>7.06502509117127</c:v>
                </c:pt>
                <c:pt idx="25">
                  <c:v>7.35058641433716</c:v>
                </c:pt>
                <c:pt idx="26">
                  <c:v>7.6290729045867902</c:v>
                </c:pt>
                <c:pt idx="27">
                  <c:v>7.8966803550720197</c:v>
                </c:pt>
                <c:pt idx="28">
                  <c:v>8.1615414619445801</c:v>
                </c:pt>
                <c:pt idx="29">
                  <c:v>8.4283175468444806</c:v>
                </c:pt>
                <c:pt idx="30">
                  <c:v>8.6880292892456108</c:v>
                </c:pt>
                <c:pt idx="31">
                  <c:v>8.9379067420959508</c:v>
                </c:pt>
                <c:pt idx="32">
                  <c:v>9.1743636131286603</c:v>
                </c:pt>
                <c:pt idx="33">
                  <c:v>9.4109869003295898</c:v>
                </c:pt>
                <c:pt idx="34">
                  <c:v>9.6466808319091797</c:v>
                </c:pt>
                <c:pt idx="35">
                  <c:v>9.8812031745910591</c:v>
                </c:pt>
                <c:pt idx="36">
                  <c:v>10.106785297393801</c:v>
                </c:pt>
                <c:pt idx="37">
                  <c:v>10.3214812278748</c:v>
                </c:pt>
                <c:pt idx="38">
                  <c:v>10.534569740295399</c:v>
                </c:pt>
                <c:pt idx="39">
                  <c:v>10.748838424682599</c:v>
                </c:pt>
                <c:pt idx="40">
                  <c:v>10.9563913345337</c:v>
                </c:pt>
                <c:pt idx="41">
                  <c:v>11.158656597137499</c:v>
                </c:pt>
                <c:pt idx="42">
                  <c:v>11.3557777404785</c:v>
                </c:pt>
                <c:pt idx="43">
                  <c:v>11.550458908081101</c:v>
                </c:pt>
                <c:pt idx="44">
                  <c:v>11.746347904205299</c:v>
                </c:pt>
                <c:pt idx="45">
                  <c:v>11.935794830322299</c:v>
                </c:pt>
                <c:pt idx="46">
                  <c:v>12.1212482452393</c:v>
                </c:pt>
                <c:pt idx="47">
                  <c:v>12.307617664337201</c:v>
                </c:pt>
                <c:pt idx="48">
                  <c:v>12.4957790374756</c:v>
                </c:pt>
                <c:pt idx="49">
                  <c:v>12.6814641952515</c:v>
                </c:pt>
                <c:pt idx="50">
                  <c:v>12.870805740356399</c:v>
                </c:pt>
                <c:pt idx="51">
                  <c:v>13.0639753341675</c:v>
                </c:pt>
                <c:pt idx="52">
                  <c:v>13.256503105163601</c:v>
                </c:pt>
                <c:pt idx="53">
                  <c:v>13.4503479003906</c:v>
                </c:pt>
                <c:pt idx="54">
                  <c:v>13.649477958679199</c:v>
                </c:pt>
                <c:pt idx="55">
                  <c:v>13.851723670959499</c:v>
                </c:pt>
                <c:pt idx="56">
                  <c:v>14.052836894988999</c:v>
                </c:pt>
                <c:pt idx="57">
                  <c:v>14.2550930976868</c:v>
                </c:pt>
                <c:pt idx="58">
                  <c:v>14.4575538635254</c:v>
                </c:pt>
                <c:pt idx="59">
                  <c:v>14.6612892150879</c:v>
                </c:pt>
                <c:pt idx="60">
                  <c:v>14.8618726730347</c:v>
                </c:pt>
                <c:pt idx="61">
                  <c:v>15.0589814186096</c:v>
                </c:pt>
                <c:pt idx="62">
                  <c:v>15.2543754577637</c:v>
                </c:pt>
                <c:pt idx="63">
                  <c:v>15.4501762390137</c:v>
                </c:pt>
                <c:pt idx="64">
                  <c:v>15.6403131484985</c:v>
                </c:pt>
                <c:pt idx="65">
                  <c:v>15.840100288391101</c:v>
                </c:pt>
                <c:pt idx="66">
                  <c:v>16.033164024352999</c:v>
                </c:pt>
                <c:pt idx="67">
                  <c:v>16.234332084655801</c:v>
                </c:pt>
                <c:pt idx="68">
                  <c:v>16.438485145568801</c:v>
                </c:pt>
                <c:pt idx="69">
                  <c:v>16.642131805419901</c:v>
                </c:pt>
                <c:pt idx="70">
                  <c:v>16.850511550903299</c:v>
                </c:pt>
                <c:pt idx="71">
                  <c:v>17.057991981506301</c:v>
                </c:pt>
                <c:pt idx="72">
                  <c:v>17.279143333435101</c:v>
                </c:pt>
                <c:pt idx="73">
                  <c:v>17.5053758621216</c:v>
                </c:pt>
                <c:pt idx="74">
                  <c:v>17.736144065856902</c:v>
                </c:pt>
                <c:pt idx="75">
                  <c:v>17.968314170837399</c:v>
                </c:pt>
                <c:pt idx="76">
                  <c:v>18.212536811828599</c:v>
                </c:pt>
                <c:pt idx="77">
                  <c:v>18.4598274230957</c:v>
                </c:pt>
                <c:pt idx="78">
                  <c:v>18.707486152648901</c:v>
                </c:pt>
                <c:pt idx="79">
                  <c:v>18.961368560791001</c:v>
                </c:pt>
                <c:pt idx="80">
                  <c:v>19.217338562011701</c:v>
                </c:pt>
                <c:pt idx="81">
                  <c:v>19.478569984436</c:v>
                </c:pt>
                <c:pt idx="82">
                  <c:v>19.745979309081999</c:v>
                </c:pt>
                <c:pt idx="83">
                  <c:v>20.015626907348601</c:v>
                </c:pt>
                <c:pt idx="84">
                  <c:v>20.2793321609497</c:v>
                </c:pt>
                <c:pt idx="85">
                  <c:v>20.555489540100101</c:v>
                </c:pt>
                <c:pt idx="86">
                  <c:v>20.8404216766357</c:v>
                </c:pt>
                <c:pt idx="87">
                  <c:v>21.133966445922901</c:v>
                </c:pt>
                <c:pt idx="88">
                  <c:v>21.4611253738403</c:v>
                </c:pt>
                <c:pt idx="89">
                  <c:v>21.785770416259801</c:v>
                </c:pt>
                <c:pt idx="90">
                  <c:v>22.139457702636701</c:v>
                </c:pt>
                <c:pt idx="91">
                  <c:v>22.506528854370099</c:v>
                </c:pt>
                <c:pt idx="92">
                  <c:v>22.884175300598098</c:v>
                </c:pt>
                <c:pt idx="93">
                  <c:v>23.2959547042847</c:v>
                </c:pt>
                <c:pt idx="94">
                  <c:v>23.770595550537099</c:v>
                </c:pt>
                <c:pt idx="95">
                  <c:v>24.3383951187134</c:v>
                </c:pt>
                <c:pt idx="96">
                  <c:v>25.0078897476196</c:v>
                </c:pt>
                <c:pt idx="97">
                  <c:v>25.810641288757299</c:v>
                </c:pt>
                <c:pt idx="98">
                  <c:v>26.845988273620598</c:v>
                </c:pt>
                <c:pt idx="99">
                  <c:v>28.1879062652588</c:v>
                </c:pt>
                <c:pt idx="100">
                  <c:v>35.423849105911501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5E2-4D3F-84B3-84B680BD284B}"/>
            </c:ext>
          </c:extLst>
        </c:ser>
        <c:ser>
          <c:idx val="4"/>
          <c:order val="4"/>
          <c:tx>
            <c:strRef>
              <c:f>'UMi-30GHz'!$BP$25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'UMi-30GHz'!$BP$29:$BP$129</c:f>
              <c:numCache>
                <c:formatCode>0.00_ </c:formatCode>
                <c:ptCount val="101"/>
                <c:pt idx="0">
                  <c:v>-16.591100000000001</c:v>
                </c:pt>
                <c:pt idx="1">
                  <c:v>-5.8289</c:v>
                </c:pt>
                <c:pt idx="2">
                  <c:v>-3.7002999999999999</c:v>
                </c:pt>
                <c:pt idx="3">
                  <c:v>-2.02999999999999</c:v>
                </c:pt>
                <c:pt idx="4">
                  <c:v>-0.934499999999999</c:v>
                </c:pt>
                <c:pt idx="5">
                  <c:v>-0.1394</c:v>
                </c:pt>
                <c:pt idx="6">
                  <c:v>0.54749999999999999</c:v>
                </c:pt>
                <c:pt idx="7">
                  <c:v>1.3621000000000001</c:v>
                </c:pt>
                <c:pt idx="8">
                  <c:v>1.9393</c:v>
                </c:pt>
                <c:pt idx="9">
                  <c:v>2.4232</c:v>
                </c:pt>
                <c:pt idx="10">
                  <c:v>2.9365000000000001</c:v>
                </c:pt>
                <c:pt idx="11">
                  <c:v>3.3418000000000001</c:v>
                </c:pt>
                <c:pt idx="12">
                  <c:v>3.8411</c:v>
                </c:pt>
                <c:pt idx="13">
                  <c:v>4.2016</c:v>
                </c:pt>
                <c:pt idx="14">
                  <c:v>4.5739000000000001</c:v>
                </c:pt>
                <c:pt idx="15">
                  <c:v>4.9207000000000001</c:v>
                </c:pt>
                <c:pt idx="16">
                  <c:v>5.3430999999999997</c:v>
                </c:pt>
                <c:pt idx="17">
                  <c:v>5.6929999999999996</c:v>
                </c:pt>
                <c:pt idx="18">
                  <c:v>6.0201000000000002</c:v>
                </c:pt>
                <c:pt idx="19">
                  <c:v>6.3238000000000003</c:v>
                </c:pt>
                <c:pt idx="20">
                  <c:v>6.6303000000000001</c:v>
                </c:pt>
                <c:pt idx="21">
                  <c:v>6.9412000000000003</c:v>
                </c:pt>
                <c:pt idx="22">
                  <c:v>7.2130000000000001</c:v>
                </c:pt>
                <c:pt idx="23">
                  <c:v>7.4713000000000003</c:v>
                </c:pt>
                <c:pt idx="24">
                  <c:v>7.7712000000000003</c:v>
                </c:pt>
                <c:pt idx="25">
                  <c:v>8.0241000000000007</c:v>
                </c:pt>
                <c:pt idx="26">
                  <c:v>8.3091000000000008</c:v>
                </c:pt>
                <c:pt idx="27">
                  <c:v>8.5521999999999903</c:v>
                </c:pt>
                <c:pt idx="28">
                  <c:v>8.7507999999999999</c:v>
                </c:pt>
                <c:pt idx="29">
                  <c:v>8.9365000000000006</c:v>
                </c:pt>
                <c:pt idx="30">
                  <c:v>9.2136999999999905</c:v>
                </c:pt>
                <c:pt idx="31">
                  <c:v>9.4620999999999995</c:v>
                </c:pt>
                <c:pt idx="32">
                  <c:v>9.6397999999999904</c:v>
                </c:pt>
                <c:pt idx="33">
                  <c:v>9.8057999999999996</c:v>
                </c:pt>
                <c:pt idx="34">
                  <c:v>10.057499999999999</c:v>
                </c:pt>
                <c:pt idx="35">
                  <c:v>10.2697</c:v>
                </c:pt>
                <c:pt idx="36">
                  <c:v>10.431100000000001</c:v>
                </c:pt>
                <c:pt idx="37">
                  <c:v>10.658200000000001</c:v>
                </c:pt>
                <c:pt idx="38">
                  <c:v>10.8208</c:v>
                </c:pt>
                <c:pt idx="39">
                  <c:v>11.0473</c:v>
                </c:pt>
                <c:pt idx="40">
                  <c:v>11.275600000000001</c:v>
                </c:pt>
                <c:pt idx="41">
                  <c:v>11.499700000000001</c:v>
                </c:pt>
                <c:pt idx="42">
                  <c:v>11.7044</c:v>
                </c:pt>
                <c:pt idx="43">
                  <c:v>11.8979</c:v>
                </c:pt>
                <c:pt idx="44">
                  <c:v>12.133699999999999</c:v>
                </c:pt>
                <c:pt idx="45">
                  <c:v>12.3195</c:v>
                </c:pt>
                <c:pt idx="46">
                  <c:v>12.492000000000001</c:v>
                </c:pt>
                <c:pt idx="47">
                  <c:v>12.699400000000001</c:v>
                </c:pt>
                <c:pt idx="48">
                  <c:v>12.85</c:v>
                </c:pt>
                <c:pt idx="49">
                  <c:v>13.0661</c:v>
                </c:pt>
                <c:pt idx="50">
                  <c:v>13.2515</c:v>
                </c:pt>
                <c:pt idx="51">
                  <c:v>13.444800000000001</c:v>
                </c:pt>
                <c:pt idx="52">
                  <c:v>13.622400000000001</c:v>
                </c:pt>
                <c:pt idx="53">
                  <c:v>13.8367</c:v>
                </c:pt>
                <c:pt idx="54">
                  <c:v>14.0349</c:v>
                </c:pt>
                <c:pt idx="55">
                  <c:v>14.2354</c:v>
                </c:pt>
                <c:pt idx="56">
                  <c:v>14.4977</c:v>
                </c:pt>
                <c:pt idx="57">
                  <c:v>14.701599999999999</c:v>
                </c:pt>
                <c:pt idx="58">
                  <c:v>14.927300000000001</c:v>
                </c:pt>
                <c:pt idx="59">
                  <c:v>15.113099999999999</c:v>
                </c:pt>
                <c:pt idx="60">
                  <c:v>15.2837</c:v>
                </c:pt>
                <c:pt idx="61">
                  <c:v>15.461</c:v>
                </c:pt>
                <c:pt idx="62">
                  <c:v>15.632400000000001</c:v>
                </c:pt>
                <c:pt idx="63">
                  <c:v>15.871499999999999</c:v>
                </c:pt>
                <c:pt idx="64">
                  <c:v>16.081600000000002</c:v>
                </c:pt>
                <c:pt idx="65">
                  <c:v>16.267900000000001</c:v>
                </c:pt>
                <c:pt idx="66">
                  <c:v>16.467300000000002</c:v>
                </c:pt>
                <c:pt idx="67">
                  <c:v>16.6767</c:v>
                </c:pt>
                <c:pt idx="68">
                  <c:v>16.9343</c:v>
                </c:pt>
                <c:pt idx="69">
                  <c:v>17.154599999999999</c:v>
                </c:pt>
                <c:pt idx="70">
                  <c:v>17.386099999999999</c:v>
                </c:pt>
                <c:pt idx="71">
                  <c:v>17.602599999999999</c:v>
                </c:pt>
                <c:pt idx="72">
                  <c:v>17.790800000000001</c:v>
                </c:pt>
                <c:pt idx="73">
                  <c:v>17.991199999999999</c:v>
                </c:pt>
                <c:pt idx="74">
                  <c:v>18.259</c:v>
                </c:pt>
                <c:pt idx="75">
                  <c:v>18.492000000000001</c:v>
                </c:pt>
                <c:pt idx="76">
                  <c:v>18.7681</c:v>
                </c:pt>
                <c:pt idx="77">
                  <c:v>18.9693</c:v>
                </c:pt>
                <c:pt idx="78">
                  <c:v>19.177299999999999</c:v>
                </c:pt>
                <c:pt idx="79">
                  <c:v>19.4145</c:v>
                </c:pt>
                <c:pt idx="80">
                  <c:v>19.593299999999999</c:v>
                </c:pt>
                <c:pt idx="81">
                  <c:v>19.834499999999998</c:v>
                </c:pt>
                <c:pt idx="82">
                  <c:v>20.012599999999999</c:v>
                </c:pt>
                <c:pt idx="83">
                  <c:v>20.286999999999999</c:v>
                </c:pt>
                <c:pt idx="84">
                  <c:v>20.508900000000001</c:v>
                </c:pt>
                <c:pt idx="85">
                  <c:v>20.764199999999999</c:v>
                </c:pt>
                <c:pt idx="86">
                  <c:v>21.026900000000001</c:v>
                </c:pt>
                <c:pt idx="87">
                  <c:v>21.3079</c:v>
                </c:pt>
                <c:pt idx="88">
                  <c:v>21.5594</c:v>
                </c:pt>
                <c:pt idx="89">
                  <c:v>21.8368</c:v>
                </c:pt>
                <c:pt idx="90">
                  <c:v>22.1129</c:v>
                </c:pt>
                <c:pt idx="91">
                  <c:v>22.5152</c:v>
                </c:pt>
                <c:pt idx="92">
                  <c:v>22.843800000000002</c:v>
                </c:pt>
                <c:pt idx="93">
                  <c:v>23.2408</c:v>
                </c:pt>
                <c:pt idx="94">
                  <c:v>23.700399999999998</c:v>
                </c:pt>
                <c:pt idx="95">
                  <c:v>24.2928</c:v>
                </c:pt>
                <c:pt idx="96">
                  <c:v>24.956099999999999</c:v>
                </c:pt>
                <c:pt idx="97">
                  <c:v>25.797000000000001</c:v>
                </c:pt>
                <c:pt idx="98">
                  <c:v>26.693000000000001</c:v>
                </c:pt>
                <c:pt idx="99">
                  <c:v>28.071300000000001</c:v>
                </c:pt>
                <c:pt idx="100">
                  <c:v>31.9573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5E2-4D3F-84B3-84B680BD284B}"/>
            </c:ext>
          </c:extLst>
        </c:ser>
        <c:ser>
          <c:idx val="5"/>
          <c:order val="5"/>
          <c:tx>
            <c:strRef>
              <c:f>'UMi-30GHz'!$BQ$25</c:f>
              <c:strCache>
                <c:ptCount val="1"/>
                <c:pt idx="0">
                  <c:v>ETRI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'UMi-30GHz'!$BQ$29:$BQ$129</c:f>
              <c:numCache>
                <c:formatCode>0.00_ </c:formatCode>
                <c:ptCount val="101"/>
                <c:pt idx="0">
                  <c:v>-18.3620109412281</c:v>
                </c:pt>
                <c:pt idx="1">
                  <c:v>-8.5553605061403495</c:v>
                </c:pt>
                <c:pt idx="2">
                  <c:v>-4.0443484307017501</c:v>
                </c:pt>
                <c:pt idx="3">
                  <c:v>-2.31722811140351</c:v>
                </c:pt>
                <c:pt idx="4">
                  <c:v>-1.16502915350877</c:v>
                </c:pt>
                <c:pt idx="5">
                  <c:v>8.3759201754398695E-3</c:v>
                </c:pt>
                <c:pt idx="6">
                  <c:v>1.0957784131579</c:v>
                </c:pt>
                <c:pt idx="7">
                  <c:v>1.88511716754387</c:v>
                </c:pt>
                <c:pt idx="8">
                  <c:v>2.4729978219298299</c:v>
                </c:pt>
                <c:pt idx="9">
                  <c:v>2.9454229570175499</c:v>
                </c:pt>
                <c:pt idx="10">
                  <c:v>3.3554078622807002</c:v>
                </c:pt>
                <c:pt idx="11">
                  <c:v>3.7324054763157899</c:v>
                </c:pt>
                <c:pt idx="12">
                  <c:v>4.0952656798245597</c:v>
                </c:pt>
                <c:pt idx="13">
                  <c:v>4.4451665903508797</c:v>
                </c:pt>
                <c:pt idx="14">
                  <c:v>4.7868206780701801</c:v>
                </c:pt>
                <c:pt idx="15">
                  <c:v>5.1178717078947402</c:v>
                </c:pt>
                <c:pt idx="16">
                  <c:v>5.4371415622806998</c:v>
                </c:pt>
                <c:pt idx="17">
                  <c:v>5.7399177710526299</c:v>
                </c:pt>
                <c:pt idx="18">
                  <c:v>6.0285565692982503</c:v>
                </c:pt>
                <c:pt idx="19">
                  <c:v>6.3018798394736901</c:v>
                </c:pt>
                <c:pt idx="20">
                  <c:v>6.5610656991228096</c:v>
                </c:pt>
                <c:pt idx="21">
                  <c:v>6.8143609710526398</c:v>
                </c:pt>
                <c:pt idx="22">
                  <c:v>7.0617656552631596</c:v>
                </c:pt>
                <c:pt idx="23">
                  <c:v>7.3021016342105298</c:v>
                </c:pt>
                <c:pt idx="24">
                  <c:v>7.5412594956140397</c:v>
                </c:pt>
                <c:pt idx="25">
                  <c:v>7.7792392394736902</c:v>
                </c:pt>
                <c:pt idx="26">
                  <c:v>8.0172189833333398</c:v>
                </c:pt>
                <c:pt idx="27">
                  <c:v>8.25402060964913</c:v>
                </c:pt>
                <c:pt idx="28">
                  <c:v>8.4943565885964905</c:v>
                </c:pt>
                <c:pt idx="29">
                  <c:v>8.7311582149122806</c:v>
                </c:pt>
                <c:pt idx="30">
                  <c:v>8.9644254885964898</c:v>
                </c:pt>
                <c:pt idx="31">
                  <c:v>9.1906240570175495</c:v>
                </c:pt>
                <c:pt idx="32">
                  <c:v>9.4132882728070193</c:v>
                </c:pt>
                <c:pt idx="33">
                  <c:v>9.6277056657894793</c:v>
                </c:pt>
                <c:pt idx="34">
                  <c:v>9.8374105885964909</c:v>
                </c:pt>
                <c:pt idx="35">
                  <c:v>10.0435811587719</c:v>
                </c:pt>
                <c:pt idx="36">
                  <c:v>10.2391486710526</c:v>
                </c:pt>
                <c:pt idx="37">
                  <c:v>10.4358943008772</c:v>
                </c:pt>
                <c:pt idx="38">
                  <c:v>10.627927460526299</c:v>
                </c:pt>
                <c:pt idx="39">
                  <c:v>10.8211387377193</c:v>
                </c:pt>
                <c:pt idx="40">
                  <c:v>11.010815662280701</c:v>
                </c:pt>
                <c:pt idx="41">
                  <c:v>11.200492586842101</c:v>
                </c:pt>
                <c:pt idx="42">
                  <c:v>11.388991393859699</c:v>
                </c:pt>
                <c:pt idx="43">
                  <c:v>11.5774902008772</c:v>
                </c:pt>
                <c:pt idx="44">
                  <c:v>11.7624546552632</c:v>
                </c:pt>
                <c:pt idx="45">
                  <c:v>11.945062874561399</c:v>
                </c:pt>
                <c:pt idx="46">
                  <c:v>12.1288492114035</c:v>
                </c:pt>
                <c:pt idx="47">
                  <c:v>12.3185261359649</c:v>
                </c:pt>
                <c:pt idx="48">
                  <c:v>12.5140936482456</c:v>
                </c:pt>
                <c:pt idx="49">
                  <c:v>12.7155517482456</c:v>
                </c:pt>
                <c:pt idx="50">
                  <c:v>12.926434788596501</c:v>
                </c:pt>
                <c:pt idx="51">
                  <c:v>13.138495946491201</c:v>
                </c:pt>
                <c:pt idx="52">
                  <c:v>13.349378986842099</c:v>
                </c:pt>
                <c:pt idx="53">
                  <c:v>13.560262027193</c:v>
                </c:pt>
                <c:pt idx="54">
                  <c:v>13.769966950000001</c:v>
                </c:pt>
                <c:pt idx="55">
                  <c:v>13.974959402631599</c:v>
                </c:pt>
                <c:pt idx="56">
                  <c:v>14.177595620175399</c:v>
                </c:pt>
                <c:pt idx="57">
                  <c:v>14.3802318377193</c:v>
                </c:pt>
                <c:pt idx="58">
                  <c:v>14.579333702631599</c:v>
                </c:pt>
                <c:pt idx="59">
                  <c:v>14.7784355675439</c:v>
                </c:pt>
                <c:pt idx="60">
                  <c:v>14.97871555</c:v>
                </c:pt>
                <c:pt idx="61">
                  <c:v>15.1825298850877</c:v>
                </c:pt>
                <c:pt idx="62">
                  <c:v>15.3839879850877</c:v>
                </c:pt>
                <c:pt idx="63">
                  <c:v>15.580733614912299</c:v>
                </c:pt>
                <c:pt idx="64">
                  <c:v>15.7751230096491</c:v>
                </c:pt>
                <c:pt idx="65">
                  <c:v>15.961265581578999</c:v>
                </c:pt>
                <c:pt idx="66">
                  <c:v>16.149764388596498</c:v>
                </c:pt>
                <c:pt idx="67">
                  <c:v>16.337085078070199</c:v>
                </c:pt>
                <c:pt idx="68">
                  <c:v>16.5267620026316</c:v>
                </c:pt>
                <c:pt idx="69">
                  <c:v>16.717617044736802</c:v>
                </c:pt>
                <c:pt idx="70">
                  <c:v>16.910828321929799</c:v>
                </c:pt>
                <c:pt idx="71">
                  <c:v>17.111108304386001</c:v>
                </c:pt>
                <c:pt idx="72">
                  <c:v>17.3184569921053</c:v>
                </c:pt>
                <c:pt idx="73">
                  <c:v>17.534052502631599</c:v>
                </c:pt>
                <c:pt idx="74">
                  <c:v>17.757894835964901</c:v>
                </c:pt>
                <c:pt idx="75">
                  <c:v>17.989983992105302</c:v>
                </c:pt>
                <c:pt idx="76">
                  <c:v>18.230319971052602</c:v>
                </c:pt>
                <c:pt idx="77">
                  <c:v>18.483615242982498</c:v>
                </c:pt>
                <c:pt idx="78">
                  <c:v>18.748691690350899</c:v>
                </c:pt>
                <c:pt idx="79">
                  <c:v>19.027905548245599</c:v>
                </c:pt>
                <c:pt idx="80">
                  <c:v>19.3236130517544</c:v>
                </c:pt>
                <c:pt idx="81">
                  <c:v>19.635814200877199</c:v>
                </c:pt>
                <c:pt idx="82">
                  <c:v>19.966865230701799</c:v>
                </c:pt>
                <c:pt idx="83">
                  <c:v>20.3226567289474</c:v>
                </c:pt>
                <c:pt idx="84">
                  <c:v>20.693763755263198</c:v>
                </c:pt>
                <c:pt idx="85">
                  <c:v>21.093145602631601</c:v>
                </c:pt>
                <c:pt idx="86">
                  <c:v>21.524336623684199</c:v>
                </c:pt>
                <c:pt idx="87">
                  <c:v>21.9967617587719</c:v>
                </c:pt>
                <c:pt idx="88">
                  <c:v>22.489214892105299</c:v>
                </c:pt>
                <c:pt idx="89">
                  <c:v>22.994627318421099</c:v>
                </c:pt>
                <c:pt idx="90">
                  <c:v>23.537739506140401</c:v>
                </c:pt>
                <c:pt idx="91">
                  <c:v>24.170388627192999</c:v>
                </c:pt>
                <c:pt idx="92">
                  <c:v>24.945589971052598</c:v>
                </c:pt>
                <c:pt idx="93">
                  <c:v>25.971730351754399</c:v>
                </c:pt>
                <c:pt idx="94">
                  <c:v>27.391361992105299</c:v>
                </c:pt>
                <c:pt idx="95">
                  <c:v>29.2716375921053</c:v>
                </c:pt>
                <c:pt idx="96">
                  <c:v>31.439373872807</c:v>
                </c:pt>
                <c:pt idx="97">
                  <c:v>33.729634378070202</c:v>
                </c:pt>
                <c:pt idx="98">
                  <c:v>36.147131578070201</c:v>
                </c:pt>
                <c:pt idx="99">
                  <c:v>39.061794381578999</c:v>
                </c:pt>
                <c:pt idx="100">
                  <c:v>48.789510941228102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5E2-4D3F-84B3-84B680BD284B}"/>
            </c:ext>
          </c:extLst>
        </c:ser>
        <c:ser>
          <c:idx val="6"/>
          <c:order val="6"/>
          <c:tx>
            <c:strRef>
              <c:f>'UMi-30GHz'!$BR$25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'UMi-30GHz'!$BR$29:$BR$129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5E2-4D3F-84B3-84B680BD284B}"/>
            </c:ext>
          </c:extLst>
        </c:ser>
        <c:ser>
          <c:idx val="10"/>
          <c:order val="7"/>
          <c:tx>
            <c:strRef>
              <c:f>'UMi-30GHz'!$BS$25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'UMi-30GHz'!$BS$29:$BS$129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5E2-4D3F-84B3-84B680BD284B}"/>
            </c:ext>
          </c:extLst>
        </c:ser>
        <c:ser>
          <c:idx val="7"/>
          <c:order val="8"/>
          <c:tx>
            <c:strRef>
              <c:f>'UMi-30GHz'!$BT$25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'UMi-30GHz'!$BT$29:$BT$128</c:f>
              <c:numCache>
                <c:formatCode>0.00_ </c:formatCode>
                <c:ptCount val="100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85E2-4D3F-84B3-84B680BD284B}"/>
            </c:ext>
          </c:extLst>
        </c:ser>
        <c:ser>
          <c:idx val="8"/>
          <c:order val="9"/>
          <c:tx>
            <c:strRef>
              <c:f>'UMi-30GHz'!$BU$25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'UMi-30GHz'!$BU$29:$BU$129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5E2-4D3F-84B3-84B680BD284B}"/>
            </c:ext>
          </c:extLst>
        </c:ser>
        <c:ser>
          <c:idx val="11"/>
          <c:order val="10"/>
          <c:tx>
            <c:strRef>
              <c:f>'UMi-30GHz'!$BV$25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'UMi-30GHz'!$BV$29:$BV$129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5E2-4D3F-84B3-84B680BD284B}"/>
            </c:ext>
          </c:extLst>
        </c:ser>
        <c:ser>
          <c:idx val="9"/>
          <c:order val="11"/>
          <c:tx>
            <c:strRef>
              <c:f>'UMi-30GHz'!$BW$25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'UMi-30GHz'!$BW$29:$BW$129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85E2-4D3F-84B3-84B680BD284B}"/>
            </c:ext>
          </c:extLst>
        </c:ser>
        <c:ser>
          <c:idx val="12"/>
          <c:order val="12"/>
          <c:tx>
            <c:strRef>
              <c:f>'UMi-30GHz'!$BX$25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'UMi-30GHz'!$BX$29:$BX$129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85E2-4D3F-84B3-84B680BD284B}"/>
            </c:ext>
          </c:extLst>
        </c:ser>
        <c:ser>
          <c:idx val="13"/>
          <c:order val="13"/>
          <c:tx>
            <c:strRef>
              <c:f>'UMi-30GHz'!$BY$25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'UMi-30GHz'!$BY$29:$BY$129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85E2-4D3F-84B3-84B680BD284B}"/>
            </c:ext>
          </c:extLst>
        </c:ser>
        <c:ser>
          <c:idx val="14"/>
          <c:order val="14"/>
          <c:tx>
            <c:strRef>
              <c:f>'UMi-30GHz'!$BZ$25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'UMi-30GHz'!$BZ$29:$BZ$129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85E2-4D3F-84B3-84B680BD284B}"/>
            </c:ext>
          </c:extLst>
        </c:ser>
        <c:ser>
          <c:idx val="15"/>
          <c:order val="15"/>
          <c:tx>
            <c:strRef>
              <c:f>'UMi-30GHz'!$CA$25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'UMi-30GHz'!$CA$29:$CA$129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85E2-4D3F-84B3-84B680BD284B}"/>
            </c:ext>
          </c:extLst>
        </c:ser>
        <c:ser>
          <c:idx val="28"/>
          <c:order val="16"/>
          <c:tx>
            <c:strRef>
              <c:f>'UMi-30GHz'!$CB$25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'UMi-30GHz'!$CB$29:$CB$129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85E2-4D3F-84B3-84B680BD284B}"/>
            </c:ext>
          </c:extLst>
        </c:ser>
        <c:ser>
          <c:idx val="19"/>
          <c:order val="17"/>
          <c:tx>
            <c:strRef>
              <c:f>'UMi-30GHz'!$CC$25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'UMi-30GHz'!$CC$29:$CC$129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85E2-4D3F-84B3-84B680BD284B}"/>
            </c:ext>
          </c:extLst>
        </c:ser>
        <c:ser>
          <c:idx val="16"/>
          <c:order val="18"/>
          <c:tx>
            <c:strRef>
              <c:f>'UMi-30GHz'!$CD$25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'UMi-30GHz'!$CD$29:$CD$129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85E2-4D3F-84B3-84B680BD284B}"/>
            </c:ext>
          </c:extLst>
        </c:ser>
        <c:ser>
          <c:idx val="20"/>
          <c:order val="19"/>
          <c:tx>
            <c:strRef>
              <c:f>'UMi-30GHz'!$CE$25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'UMi-30GHz'!$CE$29:$CE$129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85E2-4D3F-84B3-84B680BD284B}"/>
            </c:ext>
          </c:extLst>
        </c:ser>
        <c:ser>
          <c:idx val="17"/>
          <c:order val="20"/>
          <c:tx>
            <c:strRef>
              <c:f>'UMi-30GHz'!$CF$25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'UMi-30GHz'!$CF$29:$CF$129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85E2-4D3F-84B3-84B680BD284B}"/>
            </c:ext>
          </c:extLst>
        </c:ser>
        <c:ser>
          <c:idx val="18"/>
          <c:order val="21"/>
          <c:tx>
            <c:strRef>
              <c:f>'UMi-30GHz'!$CG$25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'UMi-30GHz'!$CG$29:$CG$129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85E2-4D3F-84B3-84B680BD284B}"/>
            </c:ext>
          </c:extLst>
        </c:ser>
        <c:ser>
          <c:idx val="21"/>
          <c:order val="22"/>
          <c:tx>
            <c:strRef>
              <c:f>'UMi-30GHz'!$CH$25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'UMi-30GHz'!$CH$29:$CH$129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85E2-4D3F-84B3-84B680BD284B}"/>
            </c:ext>
          </c:extLst>
        </c:ser>
        <c:ser>
          <c:idx val="22"/>
          <c:order val="23"/>
          <c:tx>
            <c:strRef>
              <c:f>'UMi-30GHz'!$CI$25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'UMi-30GHz'!$CI$29:$CI$129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85E2-4D3F-84B3-84B680BD284B}"/>
            </c:ext>
          </c:extLst>
        </c:ser>
        <c:ser>
          <c:idx val="23"/>
          <c:order val="24"/>
          <c:tx>
            <c:strRef>
              <c:f>'UMi-30GHz'!$CJ$25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'UMi-30GHz'!$CJ$29:$CJ$129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85E2-4D3F-84B3-84B680BD284B}"/>
            </c:ext>
          </c:extLst>
        </c:ser>
        <c:ser>
          <c:idx val="24"/>
          <c:order val="25"/>
          <c:tx>
            <c:strRef>
              <c:f>'UMi-30GHz'!$CK$25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'UMi-30GHz'!$CK$29:$CK$129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85E2-4D3F-84B3-84B680BD284B}"/>
            </c:ext>
          </c:extLst>
        </c:ser>
        <c:ser>
          <c:idx val="25"/>
          <c:order val="26"/>
          <c:tx>
            <c:strRef>
              <c:f>'UMi-30GHz'!$CL$25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'UMi-30GHz'!$CL$29:$CL$129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85E2-4D3F-84B3-84B680BD284B}"/>
            </c:ext>
          </c:extLst>
        </c:ser>
        <c:ser>
          <c:idx val="26"/>
          <c:order val="27"/>
          <c:tx>
            <c:strRef>
              <c:f>'UMi-30GHz'!$CM$25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'UMi-30GHz'!$CM$29:$CM$129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85E2-4D3F-84B3-84B680BD284B}"/>
            </c:ext>
          </c:extLst>
        </c:ser>
        <c:ser>
          <c:idx val="27"/>
          <c:order val="28"/>
          <c:tx>
            <c:strRef>
              <c:f>'UMi-30GHz'!$CN$25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'UMi-30GHz'!$CN$29:$CN$129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85E2-4D3F-84B3-84B680BD2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003920"/>
        <c:axId val="234004480"/>
      </c:scatterChart>
      <c:valAx>
        <c:axId val="234003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10log10(1st</a:t>
                </a:r>
                <a:r>
                  <a:rPr lang="en-US" baseline="0"/>
                  <a:t> singular value)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234004480"/>
        <c:crossesAt val="-120"/>
        <c:crossBetween val="midCat"/>
      </c:valAx>
      <c:valAx>
        <c:axId val="2340044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85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234003920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9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21" r="0.7500000000000121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'UMi-30GHz'!$B$155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-191.0519990229744</c:v>
                </c:pt>
                <c:pt idx="1">
                  <c:v>-173.8902345134297</c:v>
                </c:pt>
                <c:pt idx="2">
                  <c:v>-170.54544291496151</c:v>
                </c:pt>
                <c:pt idx="3">
                  <c:v>-167.99442339671546</c:v>
                </c:pt>
                <c:pt idx="4">
                  <c:v>-165.84171197702139</c:v>
                </c:pt>
                <c:pt idx="5">
                  <c:v>-164.29454977173904</c:v>
                </c:pt>
                <c:pt idx="6">
                  <c:v>-163.09309625209357</c:v>
                </c:pt>
                <c:pt idx="7">
                  <c:v>-161.39841000840542</c:v>
                </c:pt>
                <c:pt idx="8">
                  <c:v>-160.21816626320822</c:v>
                </c:pt>
                <c:pt idx="9">
                  <c:v>-159.20471655051256</c:v>
                </c:pt>
                <c:pt idx="10">
                  <c:v>-158.26395757006296</c:v>
                </c:pt>
                <c:pt idx="11">
                  <c:v>-157.13322207713978</c:v>
                </c:pt>
                <c:pt idx="12">
                  <c:v>-156.42081053845018</c:v>
                </c:pt>
                <c:pt idx="13">
                  <c:v>-155.53083956820024</c:v>
                </c:pt>
                <c:pt idx="14">
                  <c:v>-154.39316919448282</c:v>
                </c:pt>
                <c:pt idx="15">
                  <c:v>-153.63438858820726</c:v>
                </c:pt>
                <c:pt idx="16">
                  <c:v>-152.98157915131097</c:v>
                </c:pt>
                <c:pt idx="17">
                  <c:v>-152.25766521629242</c:v>
                </c:pt>
                <c:pt idx="18">
                  <c:v>-151.64527178336766</c:v>
                </c:pt>
                <c:pt idx="19">
                  <c:v>-150.92220367336421</c:v>
                </c:pt>
                <c:pt idx="20">
                  <c:v>-150.2540783124781</c:v>
                </c:pt>
                <c:pt idx="21">
                  <c:v>-149.68700855364798</c:v>
                </c:pt>
                <c:pt idx="22">
                  <c:v>-149.03793803955898</c:v>
                </c:pt>
                <c:pt idx="23">
                  <c:v>-148.42537000125324</c:v>
                </c:pt>
                <c:pt idx="24">
                  <c:v>-147.75859514405693</c:v>
                </c:pt>
                <c:pt idx="25">
                  <c:v>-147.17919838885371</c:v>
                </c:pt>
                <c:pt idx="26">
                  <c:v>-146.58383742478824</c:v>
                </c:pt>
                <c:pt idx="27">
                  <c:v>-145.95828230088756</c:v>
                </c:pt>
                <c:pt idx="28">
                  <c:v>-145.41701390715548</c:v>
                </c:pt>
                <c:pt idx="29">
                  <c:v>-144.80299363733971</c:v>
                </c:pt>
                <c:pt idx="30">
                  <c:v>-144.188222664336</c:v>
                </c:pt>
                <c:pt idx="31">
                  <c:v>-143.69512046992767</c:v>
                </c:pt>
                <c:pt idx="32">
                  <c:v>-143.07158912943126</c:v>
                </c:pt>
                <c:pt idx="33">
                  <c:v>-142.42531005703782</c:v>
                </c:pt>
                <c:pt idx="34">
                  <c:v>-141.85123565895671</c:v>
                </c:pt>
                <c:pt idx="35">
                  <c:v>-141.23241505082973</c:v>
                </c:pt>
                <c:pt idx="36">
                  <c:v>-140.77499055951645</c:v>
                </c:pt>
                <c:pt idx="37">
                  <c:v>-140.21009594499313</c:v>
                </c:pt>
                <c:pt idx="38">
                  <c:v>-139.70912605524993</c:v>
                </c:pt>
                <c:pt idx="39">
                  <c:v>-139.09814746915501</c:v>
                </c:pt>
                <c:pt idx="40">
                  <c:v>-138.52483244761746</c:v>
                </c:pt>
                <c:pt idx="41">
                  <c:v>-137.9766242215712</c:v>
                </c:pt>
                <c:pt idx="42">
                  <c:v>-137.47280198219744</c:v>
                </c:pt>
                <c:pt idx="43">
                  <c:v>-136.86829646710655</c:v>
                </c:pt>
                <c:pt idx="44">
                  <c:v>-136.19429515583292</c:v>
                </c:pt>
                <c:pt idx="45">
                  <c:v>-135.67262403268879</c:v>
                </c:pt>
                <c:pt idx="46">
                  <c:v>-135.13793443657343</c:v>
                </c:pt>
                <c:pt idx="47">
                  <c:v>-134.60148301065797</c:v>
                </c:pt>
                <c:pt idx="48">
                  <c:v>-134.07995191972748</c:v>
                </c:pt>
                <c:pt idx="49">
                  <c:v>-133.50482233659528</c:v>
                </c:pt>
                <c:pt idx="50">
                  <c:v>-132.95719198318614</c:v>
                </c:pt>
                <c:pt idx="51">
                  <c:v>-132.39980982155424</c:v>
                </c:pt>
                <c:pt idx="52">
                  <c:v>-131.78638353072529</c:v>
                </c:pt>
                <c:pt idx="53">
                  <c:v>-131.15687740667201</c:v>
                </c:pt>
                <c:pt idx="54">
                  <c:v>-130.57857152938325</c:v>
                </c:pt>
                <c:pt idx="55">
                  <c:v>-130.05927167349773</c:v>
                </c:pt>
                <c:pt idx="56">
                  <c:v>-129.3511624103779</c:v>
                </c:pt>
                <c:pt idx="57">
                  <c:v>-128.77814593510053</c:v>
                </c:pt>
                <c:pt idx="58">
                  <c:v>-128.10370499170975</c:v>
                </c:pt>
                <c:pt idx="59">
                  <c:v>-127.47547631357496</c:v>
                </c:pt>
                <c:pt idx="60">
                  <c:v>-126.71932830478029</c:v>
                </c:pt>
                <c:pt idx="61">
                  <c:v>-126.03932150682191</c:v>
                </c:pt>
                <c:pt idx="62">
                  <c:v>-125.33394780590011</c:v>
                </c:pt>
                <c:pt idx="63">
                  <c:v>-124.69442881716672</c:v>
                </c:pt>
                <c:pt idx="64">
                  <c:v>-123.99128419344368</c:v>
                </c:pt>
                <c:pt idx="65">
                  <c:v>-123.32991619978537</c:v>
                </c:pt>
                <c:pt idx="66">
                  <c:v>-122.66708811763122</c:v>
                </c:pt>
                <c:pt idx="67">
                  <c:v>-121.94775911529798</c:v>
                </c:pt>
                <c:pt idx="68">
                  <c:v>-121.17241851459671</c:v>
                </c:pt>
                <c:pt idx="69">
                  <c:v>-120.3364762944347</c:v>
                </c:pt>
                <c:pt idx="70">
                  <c:v>-119.57748635654274</c:v>
                </c:pt>
                <c:pt idx="71">
                  <c:v>-118.84364503318837</c:v>
                </c:pt>
                <c:pt idx="72">
                  <c:v>-118.02728423812397</c:v>
                </c:pt>
                <c:pt idx="73">
                  <c:v>-117.35099190458673</c:v>
                </c:pt>
                <c:pt idx="74">
                  <c:v>-116.58138958993173</c:v>
                </c:pt>
                <c:pt idx="75">
                  <c:v>-115.94055969606573</c:v>
                </c:pt>
                <c:pt idx="76">
                  <c:v>-114.95242981543332</c:v>
                </c:pt>
                <c:pt idx="77">
                  <c:v>-114.08479061341005</c:v>
                </c:pt>
                <c:pt idx="78">
                  <c:v>-113.14767215729528</c:v>
                </c:pt>
                <c:pt idx="79">
                  <c:v>-112.25342660183874</c:v>
                </c:pt>
                <c:pt idx="80">
                  <c:v>-111.28406924173652</c:v>
                </c:pt>
                <c:pt idx="81">
                  <c:v>-110.50784391538093</c:v>
                </c:pt>
                <c:pt idx="82">
                  <c:v>-109.60714768406579</c:v>
                </c:pt>
                <c:pt idx="83">
                  <c:v>-108.68706154070226</c:v>
                </c:pt>
                <c:pt idx="84">
                  <c:v>-107.72565489164485</c:v>
                </c:pt>
                <c:pt idx="85">
                  <c:v>-106.75420557330672</c:v>
                </c:pt>
                <c:pt idx="86">
                  <c:v>-105.6773387494511</c:v>
                </c:pt>
                <c:pt idx="87">
                  <c:v>-104.81295951981713</c:v>
                </c:pt>
                <c:pt idx="88">
                  <c:v>-103.93370008452381</c:v>
                </c:pt>
                <c:pt idx="89">
                  <c:v>-102.85057728538771</c:v>
                </c:pt>
                <c:pt idx="90">
                  <c:v>-101.77509211654912</c:v>
                </c:pt>
                <c:pt idx="91">
                  <c:v>-100.72357366662776</c:v>
                </c:pt>
                <c:pt idx="92">
                  <c:v>-99.518771861751816</c:v>
                </c:pt>
                <c:pt idx="93">
                  <c:v>-97.922234738038199</c:v>
                </c:pt>
                <c:pt idx="94">
                  <c:v>-96.557220213447536</c:v>
                </c:pt>
                <c:pt idx="95">
                  <c:v>-94.761382164020191</c:v>
                </c:pt>
                <c:pt idx="96">
                  <c:v>-92.753563966032075</c:v>
                </c:pt>
                <c:pt idx="97">
                  <c:v>-90.33930307808366</c:v>
                </c:pt>
                <c:pt idx="98">
                  <c:v>-87.341788531315217</c:v>
                </c:pt>
              </c:numCache>
            </c:numRef>
          </c:xVal>
          <c:yVal>
            <c:numRef>
              <c:f>'UMi-30GHz'!$B$156:$B$254</c:f>
              <c:numCache>
                <c:formatCode>0.000_ </c:formatCode>
                <c:ptCount val="99"/>
                <c:pt idx="0">
                  <c:v>2.4451770229744056</c:v>
                </c:pt>
                <c:pt idx="1">
                  <c:v>-0.61107248657029345</c:v>
                </c:pt>
                <c:pt idx="2">
                  <c:v>-0.81239908503849279</c:v>
                </c:pt>
                <c:pt idx="3">
                  <c:v>-1.1593176032845349</c:v>
                </c:pt>
                <c:pt idx="4">
                  <c:v>-1.8461710229786092</c:v>
                </c:pt>
                <c:pt idx="5">
                  <c:v>-2.0048462282609592</c:v>
                </c:pt>
                <c:pt idx="6">
                  <c:v>-1.8428427479064169</c:v>
                </c:pt>
                <c:pt idx="7">
                  <c:v>-1.7951729915945691</c:v>
                </c:pt>
                <c:pt idx="8">
                  <c:v>-1.9325667367917845</c:v>
                </c:pt>
                <c:pt idx="9">
                  <c:v>-1.6564384494874389</c:v>
                </c:pt>
                <c:pt idx="10">
                  <c:v>-1.5659204299370515</c:v>
                </c:pt>
                <c:pt idx="11">
                  <c:v>-2.021334922860234</c:v>
                </c:pt>
                <c:pt idx="12">
                  <c:v>-2.0383504615498111</c:v>
                </c:pt>
                <c:pt idx="13">
                  <c:v>-2.1053664317997516</c:v>
                </c:pt>
                <c:pt idx="14">
                  <c:v>-2.320154805517177</c:v>
                </c:pt>
                <c:pt idx="15">
                  <c:v>-2.3666204117927521</c:v>
                </c:pt>
                <c:pt idx="16">
                  <c:v>-2.3279518486890254</c:v>
                </c:pt>
                <c:pt idx="17">
                  <c:v>-2.3262657837075835</c:v>
                </c:pt>
                <c:pt idx="18">
                  <c:v>-2.46356621663233</c:v>
                </c:pt>
                <c:pt idx="19">
                  <c:v>-2.1948323266358045</c:v>
                </c:pt>
                <c:pt idx="20">
                  <c:v>-2.1030576875218969</c:v>
                </c:pt>
                <c:pt idx="21">
                  <c:v>-1.8993364463520095</c:v>
                </c:pt>
                <c:pt idx="22">
                  <c:v>-1.7501589604410128</c:v>
                </c:pt>
                <c:pt idx="23">
                  <c:v>-1.75131499874675</c:v>
                </c:pt>
                <c:pt idx="24">
                  <c:v>-1.757341855943082</c:v>
                </c:pt>
                <c:pt idx="25">
                  <c:v>-1.9017876111462897</c:v>
                </c:pt>
                <c:pt idx="26">
                  <c:v>-1.9098645752117704</c:v>
                </c:pt>
                <c:pt idx="27">
                  <c:v>-1.8547966991124269</c:v>
                </c:pt>
                <c:pt idx="28">
                  <c:v>-1.7433010928445185</c:v>
                </c:pt>
                <c:pt idx="29">
                  <c:v>-1.806679362660276</c:v>
                </c:pt>
                <c:pt idx="30">
                  <c:v>-1.9702663356640073</c:v>
                </c:pt>
                <c:pt idx="31">
                  <c:v>-2.0765265300723286</c:v>
                </c:pt>
                <c:pt idx="32">
                  <c:v>-1.9916998705687377</c:v>
                </c:pt>
                <c:pt idx="33">
                  <c:v>-2.1057559429621904</c:v>
                </c:pt>
                <c:pt idx="34">
                  <c:v>-2.1955823410432913</c:v>
                </c:pt>
                <c:pt idx="35">
                  <c:v>-2.2076209491702627</c:v>
                </c:pt>
                <c:pt idx="36">
                  <c:v>-2.1451014404835576</c:v>
                </c:pt>
                <c:pt idx="37">
                  <c:v>-2.1820780550068832</c:v>
                </c:pt>
                <c:pt idx="38">
                  <c:v>-2.1923069447500723</c:v>
                </c:pt>
                <c:pt idx="39">
                  <c:v>-2.2132805308449974</c:v>
                </c:pt>
                <c:pt idx="40">
                  <c:v>-2.0836845523825502</c:v>
                </c:pt>
                <c:pt idx="41">
                  <c:v>-2.0849917784287868</c:v>
                </c:pt>
                <c:pt idx="42">
                  <c:v>-2.1828710178025688</c:v>
                </c:pt>
                <c:pt idx="43">
                  <c:v>-2.2447155328934514</c:v>
                </c:pt>
                <c:pt idx="44">
                  <c:v>-2.2882938441670717</c:v>
                </c:pt>
                <c:pt idx="45">
                  <c:v>-2.3481309673112207</c:v>
                </c:pt>
                <c:pt idx="46">
                  <c:v>-2.4443645634265749</c:v>
                </c:pt>
                <c:pt idx="47">
                  <c:v>-2.4417689893420231</c:v>
                </c:pt>
                <c:pt idx="48">
                  <c:v>-2.4414980802725097</c:v>
                </c:pt>
                <c:pt idx="49">
                  <c:v>-2.5318986634047178</c:v>
                </c:pt>
                <c:pt idx="50">
                  <c:v>-2.673182016813854</c:v>
                </c:pt>
                <c:pt idx="51">
                  <c:v>-2.6244171784457535</c:v>
                </c:pt>
                <c:pt idx="52">
                  <c:v>-2.8041464692747127</c:v>
                </c:pt>
                <c:pt idx="53">
                  <c:v>-2.5789865933279827</c:v>
                </c:pt>
                <c:pt idx="54">
                  <c:v>-2.5857764706167359</c:v>
                </c:pt>
                <c:pt idx="55">
                  <c:v>-2.3556783265022716</c:v>
                </c:pt>
                <c:pt idx="56">
                  <c:v>-2.4529645896220984</c:v>
                </c:pt>
                <c:pt idx="57">
                  <c:v>-2.5965160648994754</c:v>
                </c:pt>
                <c:pt idx="58">
                  <c:v>-2.7233690082902626</c:v>
                </c:pt>
                <c:pt idx="59">
                  <c:v>-2.8617606864250291</c:v>
                </c:pt>
                <c:pt idx="60">
                  <c:v>-2.7073666952197044</c:v>
                </c:pt>
                <c:pt idx="61">
                  <c:v>-2.719668493178105</c:v>
                </c:pt>
                <c:pt idx="62">
                  <c:v>-2.8842281940998902</c:v>
                </c:pt>
                <c:pt idx="63">
                  <c:v>-2.8076471828332785</c:v>
                </c:pt>
                <c:pt idx="64">
                  <c:v>-2.8700648065563286</c:v>
                </c:pt>
                <c:pt idx="65">
                  <c:v>-2.8259878002146337</c:v>
                </c:pt>
                <c:pt idx="66">
                  <c:v>-2.6501958823687772</c:v>
                </c:pt>
                <c:pt idx="67">
                  <c:v>-2.7653578847020128</c:v>
                </c:pt>
                <c:pt idx="68">
                  <c:v>-2.8943054854032795</c:v>
                </c:pt>
                <c:pt idx="69">
                  <c:v>-2.8963977055652919</c:v>
                </c:pt>
                <c:pt idx="70">
                  <c:v>-2.8139316434572663</c:v>
                </c:pt>
                <c:pt idx="71">
                  <c:v>-2.8303949668116388</c:v>
                </c:pt>
                <c:pt idx="72">
                  <c:v>-2.6437717618760246</c:v>
                </c:pt>
                <c:pt idx="73">
                  <c:v>-2.5353280954132629</c:v>
                </c:pt>
                <c:pt idx="74">
                  <c:v>-2.7096494100682662</c:v>
                </c:pt>
                <c:pt idx="75">
                  <c:v>-2.518733303934269</c:v>
                </c:pt>
                <c:pt idx="76">
                  <c:v>-2.2434611845666836</c:v>
                </c:pt>
                <c:pt idx="77">
                  <c:v>-2.3483023865899497</c:v>
                </c:pt>
                <c:pt idx="78">
                  <c:v>-2.3509448427047204</c:v>
                </c:pt>
                <c:pt idx="79">
                  <c:v>-2.4248623981612667</c:v>
                </c:pt>
                <c:pt idx="80">
                  <c:v>-2.1972337582634793</c:v>
                </c:pt>
                <c:pt idx="81">
                  <c:v>-2.2321930846190696</c:v>
                </c:pt>
                <c:pt idx="82">
                  <c:v>-1.9386833159342132</c:v>
                </c:pt>
                <c:pt idx="83">
                  <c:v>-2.0850724592977343</c:v>
                </c:pt>
                <c:pt idx="84">
                  <c:v>-2.093882108355146</c:v>
                </c:pt>
                <c:pt idx="85">
                  <c:v>-1.5973534266932745</c:v>
                </c:pt>
                <c:pt idx="86">
                  <c:v>-1.5489572505489093</c:v>
                </c:pt>
                <c:pt idx="87">
                  <c:v>-1.3774084801828792</c:v>
                </c:pt>
                <c:pt idx="88">
                  <c:v>-0.79110491547619688</c:v>
                </c:pt>
                <c:pt idx="89">
                  <c:v>-0.72458571461228871</c:v>
                </c:pt>
                <c:pt idx="90">
                  <c:v>-0.95743888345087669</c:v>
                </c:pt>
                <c:pt idx="91">
                  <c:v>-0.88769833337224213</c:v>
                </c:pt>
                <c:pt idx="92">
                  <c:v>-0.59806113824818397</c:v>
                </c:pt>
                <c:pt idx="93">
                  <c:v>-1.1414312619617988</c:v>
                </c:pt>
                <c:pt idx="94">
                  <c:v>-0.59927878655246047</c:v>
                </c:pt>
                <c:pt idx="95">
                  <c:v>-0.4566738359798137</c:v>
                </c:pt>
                <c:pt idx="96">
                  <c:v>-0.25573503396792319</c:v>
                </c:pt>
                <c:pt idx="97">
                  <c:v>0.33412107808365477</c:v>
                </c:pt>
                <c:pt idx="98">
                  <c:v>0.24210853131521048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05-4E79-8C3F-5F03786ED63D}"/>
            </c:ext>
          </c:extLst>
        </c:ser>
        <c:ser>
          <c:idx val="1"/>
          <c:order val="1"/>
          <c:tx>
            <c:strRef>
              <c:f>'UMi-30GHz'!$C$155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-191.0519990229744</c:v>
                </c:pt>
                <c:pt idx="1">
                  <c:v>-173.8902345134297</c:v>
                </c:pt>
                <c:pt idx="2">
                  <c:v>-170.54544291496151</c:v>
                </c:pt>
                <c:pt idx="3">
                  <c:v>-167.99442339671546</c:v>
                </c:pt>
                <c:pt idx="4">
                  <c:v>-165.84171197702139</c:v>
                </c:pt>
                <c:pt idx="5">
                  <c:v>-164.29454977173904</c:v>
                </c:pt>
                <c:pt idx="6">
                  <c:v>-163.09309625209357</c:v>
                </c:pt>
                <c:pt idx="7">
                  <c:v>-161.39841000840542</c:v>
                </c:pt>
                <c:pt idx="8">
                  <c:v>-160.21816626320822</c:v>
                </c:pt>
                <c:pt idx="9">
                  <c:v>-159.20471655051256</c:v>
                </c:pt>
                <c:pt idx="10">
                  <c:v>-158.26395757006296</c:v>
                </c:pt>
                <c:pt idx="11">
                  <c:v>-157.13322207713978</c:v>
                </c:pt>
                <c:pt idx="12">
                  <c:v>-156.42081053845018</c:v>
                </c:pt>
                <c:pt idx="13">
                  <c:v>-155.53083956820024</c:v>
                </c:pt>
                <c:pt idx="14">
                  <c:v>-154.39316919448282</c:v>
                </c:pt>
                <c:pt idx="15">
                  <c:v>-153.63438858820726</c:v>
                </c:pt>
                <c:pt idx="16">
                  <c:v>-152.98157915131097</c:v>
                </c:pt>
                <c:pt idx="17">
                  <c:v>-152.25766521629242</c:v>
                </c:pt>
                <c:pt idx="18">
                  <c:v>-151.64527178336766</c:v>
                </c:pt>
                <c:pt idx="19">
                  <c:v>-150.92220367336421</c:v>
                </c:pt>
                <c:pt idx="20">
                  <c:v>-150.2540783124781</c:v>
                </c:pt>
                <c:pt idx="21">
                  <c:v>-149.68700855364798</c:v>
                </c:pt>
                <c:pt idx="22">
                  <c:v>-149.03793803955898</c:v>
                </c:pt>
                <c:pt idx="23">
                  <c:v>-148.42537000125324</c:v>
                </c:pt>
                <c:pt idx="24">
                  <c:v>-147.75859514405693</c:v>
                </c:pt>
                <c:pt idx="25">
                  <c:v>-147.17919838885371</c:v>
                </c:pt>
                <c:pt idx="26">
                  <c:v>-146.58383742478824</c:v>
                </c:pt>
                <c:pt idx="27">
                  <c:v>-145.95828230088756</c:v>
                </c:pt>
                <c:pt idx="28">
                  <c:v>-145.41701390715548</c:v>
                </c:pt>
                <c:pt idx="29">
                  <c:v>-144.80299363733971</c:v>
                </c:pt>
                <c:pt idx="30">
                  <c:v>-144.188222664336</c:v>
                </c:pt>
                <c:pt idx="31">
                  <c:v>-143.69512046992767</c:v>
                </c:pt>
                <c:pt idx="32">
                  <c:v>-143.07158912943126</c:v>
                </c:pt>
                <c:pt idx="33">
                  <c:v>-142.42531005703782</c:v>
                </c:pt>
                <c:pt idx="34">
                  <c:v>-141.85123565895671</c:v>
                </c:pt>
                <c:pt idx="35">
                  <c:v>-141.23241505082973</c:v>
                </c:pt>
                <c:pt idx="36">
                  <c:v>-140.77499055951645</c:v>
                </c:pt>
                <c:pt idx="37">
                  <c:v>-140.21009594499313</c:v>
                </c:pt>
                <c:pt idx="38">
                  <c:v>-139.70912605524993</c:v>
                </c:pt>
                <c:pt idx="39">
                  <c:v>-139.09814746915501</c:v>
                </c:pt>
                <c:pt idx="40">
                  <c:v>-138.52483244761746</c:v>
                </c:pt>
                <c:pt idx="41">
                  <c:v>-137.9766242215712</c:v>
                </c:pt>
                <c:pt idx="42">
                  <c:v>-137.47280198219744</c:v>
                </c:pt>
                <c:pt idx="43">
                  <c:v>-136.86829646710655</c:v>
                </c:pt>
                <c:pt idx="44">
                  <c:v>-136.19429515583292</c:v>
                </c:pt>
                <c:pt idx="45">
                  <c:v>-135.67262403268879</c:v>
                </c:pt>
                <c:pt idx="46">
                  <c:v>-135.13793443657343</c:v>
                </c:pt>
                <c:pt idx="47">
                  <c:v>-134.60148301065797</c:v>
                </c:pt>
                <c:pt idx="48">
                  <c:v>-134.07995191972748</c:v>
                </c:pt>
                <c:pt idx="49">
                  <c:v>-133.50482233659528</c:v>
                </c:pt>
                <c:pt idx="50">
                  <c:v>-132.95719198318614</c:v>
                </c:pt>
                <c:pt idx="51">
                  <c:v>-132.39980982155424</c:v>
                </c:pt>
                <c:pt idx="52">
                  <c:v>-131.78638353072529</c:v>
                </c:pt>
                <c:pt idx="53">
                  <c:v>-131.15687740667201</c:v>
                </c:pt>
                <c:pt idx="54">
                  <c:v>-130.57857152938325</c:v>
                </c:pt>
                <c:pt idx="55">
                  <c:v>-130.05927167349773</c:v>
                </c:pt>
                <c:pt idx="56">
                  <c:v>-129.3511624103779</c:v>
                </c:pt>
                <c:pt idx="57">
                  <c:v>-128.77814593510053</c:v>
                </c:pt>
                <c:pt idx="58">
                  <c:v>-128.10370499170975</c:v>
                </c:pt>
                <c:pt idx="59">
                  <c:v>-127.47547631357496</c:v>
                </c:pt>
                <c:pt idx="60">
                  <c:v>-126.71932830478029</c:v>
                </c:pt>
                <c:pt idx="61">
                  <c:v>-126.03932150682191</c:v>
                </c:pt>
                <c:pt idx="62">
                  <c:v>-125.33394780590011</c:v>
                </c:pt>
                <c:pt idx="63">
                  <c:v>-124.69442881716672</c:v>
                </c:pt>
                <c:pt idx="64">
                  <c:v>-123.99128419344368</c:v>
                </c:pt>
                <c:pt idx="65">
                  <c:v>-123.32991619978537</c:v>
                </c:pt>
                <c:pt idx="66">
                  <c:v>-122.66708811763122</c:v>
                </c:pt>
                <c:pt idx="67">
                  <c:v>-121.94775911529798</c:v>
                </c:pt>
                <c:pt idx="68">
                  <c:v>-121.17241851459671</c:v>
                </c:pt>
                <c:pt idx="69">
                  <c:v>-120.3364762944347</c:v>
                </c:pt>
                <c:pt idx="70">
                  <c:v>-119.57748635654274</c:v>
                </c:pt>
                <c:pt idx="71">
                  <c:v>-118.84364503318837</c:v>
                </c:pt>
                <c:pt idx="72">
                  <c:v>-118.02728423812397</c:v>
                </c:pt>
                <c:pt idx="73">
                  <c:v>-117.35099190458673</c:v>
                </c:pt>
                <c:pt idx="74">
                  <c:v>-116.58138958993173</c:v>
                </c:pt>
                <c:pt idx="75">
                  <c:v>-115.94055969606573</c:v>
                </c:pt>
                <c:pt idx="76">
                  <c:v>-114.95242981543332</c:v>
                </c:pt>
                <c:pt idx="77">
                  <c:v>-114.08479061341005</c:v>
                </c:pt>
                <c:pt idx="78">
                  <c:v>-113.14767215729528</c:v>
                </c:pt>
                <c:pt idx="79">
                  <c:v>-112.25342660183874</c:v>
                </c:pt>
                <c:pt idx="80">
                  <c:v>-111.28406924173652</c:v>
                </c:pt>
                <c:pt idx="81">
                  <c:v>-110.50784391538093</c:v>
                </c:pt>
                <c:pt idx="82">
                  <c:v>-109.60714768406579</c:v>
                </c:pt>
                <c:pt idx="83">
                  <c:v>-108.68706154070226</c:v>
                </c:pt>
                <c:pt idx="84">
                  <c:v>-107.72565489164485</c:v>
                </c:pt>
                <c:pt idx="85">
                  <c:v>-106.75420557330672</c:v>
                </c:pt>
                <c:pt idx="86">
                  <c:v>-105.6773387494511</c:v>
                </c:pt>
                <c:pt idx="87">
                  <c:v>-104.81295951981713</c:v>
                </c:pt>
                <c:pt idx="88">
                  <c:v>-103.93370008452381</c:v>
                </c:pt>
                <c:pt idx="89">
                  <c:v>-102.85057728538771</c:v>
                </c:pt>
                <c:pt idx="90">
                  <c:v>-101.77509211654912</c:v>
                </c:pt>
                <c:pt idx="91">
                  <c:v>-100.72357366662776</c:v>
                </c:pt>
                <c:pt idx="92">
                  <c:v>-99.518771861751816</c:v>
                </c:pt>
                <c:pt idx="93">
                  <c:v>-97.922234738038199</c:v>
                </c:pt>
                <c:pt idx="94">
                  <c:v>-96.557220213447536</c:v>
                </c:pt>
                <c:pt idx="95">
                  <c:v>-94.761382164020191</c:v>
                </c:pt>
                <c:pt idx="96">
                  <c:v>-92.753563966032075</c:v>
                </c:pt>
                <c:pt idx="97">
                  <c:v>-90.33930307808366</c:v>
                </c:pt>
                <c:pt idx="98">
                  <c:v>-87.341788531315217</c:v>
                </c:pt>
              </c:numCache>
            </c:numRef>
          </c:xVal>
          <c:yVal>
            <c:numRef>
              <c:f>'UMi-30GHz'!$C$156:$C$254</c:f>
              <c:numCache>
                <c:formatCode>0.000_ </c:formatCode>
                <c:ptCount val="99"/>
                <c:pt idx="0">
                  <c:v>-1.2436400151115947</c:v>
                </c:pt>
                <c:pt idx="1">
                  <c:v>-2.0747236774882936</c:v>
                </c:pt>
                <c:pt idx="2">
                  <c:v>-2.0063835620894963</c:v>
                </c:pt>
                <c:pt idx="3">
                  <c:v>-0.60128735767952435</c:v>
                </c:pt>
                <c:pt idx="4">
                  <c:v>-0.34047796438460409</c:v>
                </c:pt>
                <c:pt idx="5">
                  <c:v>-0.7293149743549634</c:v>
                </c:pt>
                <c:pt idx="6">
                  <c:v>-0.86785650669543202</c:v>
                </c:pt>
                <c:pt idx="7">
                  <c:v>-0.67214663221957949</c:v>
                </c:pt>
                <c:pt idx="8">
                  <c:v>-0.24553307761178189</c:v>
                </c:pt>
                <c:pt idx="9">
                  <c:v>-0.35904992897943089</c:v>
                </c:pt>
                <c:pt idx="10">
                  <c:v>-5.9894969000055198E-2</c:v>
                </c:pt>
                <c:pt idx="11">
                  <c:v>0.26796481395578553</c:v>
                </c:pt>
                <c:pt idx="12">
                  <c:v>0.41369994274717214</c:v>
                </c:pt>
                <c:pt idx="13">
                  <c:v>0.559526091637224</c:v>
                </c:pt>
                <c:pt idx="14">
                  <c:v>0.62007756036783235</c:v>
                </c:pt>
                <c:pt idx="15">
                  <c:v>0.7825209124262642</c:v>
                </c:pt>
                <c:pt idx="16">
                  <c:v>0.71506914154497281</c:v>
                </c:pt>
                <c:pt idx="17">
                  <c:v>1.0928550356284177</c:v>
                </c:pt>
                <c:pt idx="18">
                  <c:v>1.1054819477556634</c:v>
                </c:pt>
                <c:pt idx="19">
                  <c:v>1.034599913598214</c:v>
                </c:pt>
                <c:pt idx="20">
                  <c:v>0.93538324411909457</c:v>
                </c:pt>
                <c:pt idx="21">
                  <c:v>0.82436817278897934</c:v>
                </c:pt>
                <c:pt idx="22">
                  <c:v>0.53017131592596911</c:v>
                </c:pt>
                <c:pt idx="23">
                  <c:v>0.42584302371423632</c:v>
                </c:pt>
                <c:pt idx="24">
                  <c:v>0.50148963461691665</c:v>
                </c:pt>
                <c:pt idx="25">
                  <c:v>0.37848961810169612</c:v>
                </c:pt>
                <c:pt idx="26">
                  <c:v>0.42381850389023157</c:v>
                </c:pt>
                <c:pt idx="27">
                  <c:v>0.3234836151775653</c:v>
                </c:pt>
                <c:pt idx="28">
                  <c:v>0.313132071217467</c:v>
                </c:pt>
                <c:pt idx="29">
                  <c:v>0.37467942835570511</c:v>
                </c:pt>
                <c:pt idx="30">
                  <c:v>0.43085266921900711</c:v>
                </c:pt>
                <c:pt idx="31">
                  <c:v>0.63556160151966878</c:v>
                </c:pt>
                <c:pt idx="32">
                  <c:v>0.62398781107225432</c:v>
                </c:pt>
                <c:pt idx="33">
                  <c:v>0.46751586758480812</c:v>
                </c:pt>
                <c:pt idx="34">
                  <c:v>0.41755035622270498</c:v>
                </c:pt>
                <c:pt idx="35">
                  <c:v>0.40657886918873487</c:v>
                </c:pt>
                <c:pt idx="36">
                  <c:v>0.39127016156746208</c:v>
                </c:pt>
                <c:pt idx="37">
                  <c:v>0.31884533464113929</c:v>
                </c:pt>
                <c:pt idx="38">
                  <c:v>0.42029243708591935</c:v>
                </c:pt>
                <c:pt idx="39">
                  <c:v>0.33514443774200231</c:v>
                </c:pt>
                <c:pt idx="40">
                  <c:v>0.31301756724644747</c:v>
                </c:pt>
                <c:pt idx="41">
                  <c:v>0.24667935666221297</c:v>
                </c:pt>
                <c:pt idx="42">
                  <c:v>8.1368266377438658E-2</c:v>
                </c:pt>
                <c:pt idx="43">
                  <c:v>9.650437319353955E-2</c:v>
                </c:pt>
                <c:pt idx="44">
                  <c:v>0.13907868447893179</c:v>
                </c:pt>
                <c:pt idx="45">
                  <c:v>0.16690198679077639</c:v>
                </c:pt>
                <c:pt idx="46">
                  <c:v>0.19951890922942539</c:v>
                </c:pt>
                <c:pt idx="47">
                  <c:v>0.21300949991598372</c:v>
                </c:pt>
                <c:pt idx="48">
                  <c:v>0.24683729570446644</c:v>
                </c:pt>
                <c:pt idx="49">
                  <c:v>0.39633997575529634</c:v>
                </c:pt>
                <c:pt idx="50">
                  <c:v>0.52918294998312376</c:v>
                </c:pt>
                <c:pt idx="51">
                  <c:v>0.61672113747223989</c:v>
                </c:pt>
                <c:pt idx="52">
                  <c:v>0.72629441939727712</c:v>
                </c:pt>
                <c:pt idx="53">
                  <c:v>0.75059943222501602</c:v>
                </c:pt>
                <c:pt idx="54">
                  <c:v>0.73176977157024226</c:v>
                </c:pt>
                <c:pt idx="55">
                  <c:v>0.59613436474072046</c:v>
                </c:pt>
                <c:pt idx="56">
                  <c:v>0.8707699543228955</c:v>
                </c:pt>
                <c:pt idx="57">
                  <c:v>1.067189361614524</c:v>
                </c:pt>
                <c:pt idx="58">
                  <c:v>1.1730867055767504</c:v>
                </c:pt>
                <c:pt idx="59">
                  <c:v>1.4053926954109528</c:v>
                </c:pt>
                <c:pt idx="60">
                  <c:v>1.4664215054642966</c:v>
                </c:pt>
                <c:pt idx="61">
                  <c:v>1.4910465129259052</c:v>
                </c:pt>
                <c:pt idx="62">
                  <c:v>1.4596039338301097</c:v>
                </c:pt>
                <c:pt idx="63">
                  <c:v>1.5291570581337197</c:v>
                </c:pt>
                <c:pt idx="64">
                  <c:v>1.2634094375846701</c:v>
                </c:pt>
                <c:pt idx="65">
                  <c:v>1.3499293732063791</c:v>
                </c:pt>
                <c:pt idx="66">
                  <c:v>1.1764417553262234</c:v>
                </c:pt>
                <c:pt idx="67">
                  <c:v>1.1944861050439783</c:v>
                </c:pt>
                <c:pt idx="68">
                  <c:v>1.1218203700657199</c:v>
                </c:pt>
                <c:pt idx="69">
                  <c:v>1.1726922673347104</c:v>
                </c:pt>
                <c:pt idx="70">
                  <c:v>1.4923957193357325</c:v>
                </c:pt>
                <c:pt idx="71">
                  <c:v>1.4704773594413609</c:v>
                </c:pt>
                <c:pt idx="72">
                  <c:v>1.557435605310971</c:v>
                </c:pt>
                <c:pt idx="73">
                  <c:v>1.4264313577117349</c:v>
                </c:pt>
                <c:pt idx="74">
                  <c:v>1.5176688868067316</c:v>
                </c:pt>
                <c:pt idx="75">
                  <c:v>1.41408824017374</c:v>
                </c:pt>
                <c:pt idx="76">
                  <c:v>1.6592932187533194</c:v>
                </c:pt>
                <c:pt idx="77">
                  <c:v>1.8578256628480432</c:v>
                </c:pt>
                <c:pt idx="78">
                  <c:v>2.2436308670122713</c:v>
                </c:pt>
                <c:pt idx="79">
                  <c:v>2.0135660671707427</c:v>
                </c:pt>
                <c:pt idx="80">
                  <c:v>1.7532337721725213</c:v>
                </c:pt>
                <c:pt idx="81">
                  <c:v>1.6692869899249274</c:v>
                </c:pt>
                <c:pt idx="82">
                  <c:v>1.6949925326987909</c:v>
                </c:pt>
                <c:pt idx="83">
                  <c:v>1.5567762776402532</c:v>
                </c:pt>
                <c:pt idx="84">
                  <c:v>1.5865405117618536</c:v>
                </c:pt>
                <c:pt idx="85">
                  <c:v>1.44406305621672</c:v>
                </c:pt>
                <c:pt idx="86">
                  <c:v>1.3442927899780983</c:v>
                </c:pt>
                <c:pt idx="87">
                  <c:v>1.2412737288011328</c:v>
                </c:pt>
                <c:pt idx="88">
                  <c:v>0.96526288969980101</c:v>
                </c:pt>
                <c:pt idx="89">
                  <c:v>1.3187646175407082</c:v>
                </c:pt>
                <c:pt idx="90">
                  <c:v>1.2976903831511208</c:v>
                </c:pt>
                <c:pt idx="91">
                  <c:v>1.1173839388445543</c:v>
                </c:pt>
                <c:pt idx="92">
                  <c:v>0.57247516985731295</c:v>
                </c:pt>
                <c:pt idx="93">
                  <c:v>0.77212640063589788</c:v>
                </c:pt>
                <c:pt idx="94">
                  <c:v>0.72835516217803331</c:v>
                </c:pt>
                <c:pt idx="95">
                  <c:v>0.36186510469399025</c:v>
                </c:pt>
                <c:pt idx="96">
                  <c:v>0.59067639278987372</c:v>
                </c:pt>
                <c:pt idx="97">
                  <c:v>0.14771372261485283</c:v>
                </c:pt>
                <c:pt idx="98">
                  <c:v>-0.22703369361968839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05-4E79-8C3F-5F03786ED63D}"/>
            </c:ext>
          </c:extLst>
        </c:ser>
        <c:ser>
          <c:idx val="2"/>
          <c:order val="2"/>
          <c:tx>
            <c:strRef>
              <c:f>'UMi-30GHz'!$D$155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-191.0519990229744</c:v>
                </c:pt>
                <c:pt idx="1">
                  <c:v>-173.8902345134297</c:v>
                </c:pt>
                <c:pt idx="2">
                  <c:v>-170.54544291496151</c:v>
                </c:pt>
                <c:pt idx="3">
                  <c:v>-167.99442339671546</c:v>
                </c:pt>
                <c:pt idx="4">
                  <c:v>-165.84171197702139</c:v>
                </c:pt>
                <c:pt idx="5">
                  <c:v>-164.29454977173904</c:v>
                </c:pt>
                <c:pt idx="6">
                  <c:v>-163.09309625209357</c:v>
                </c:pt>
                <c:pt idx="7">
                  <c:v>-161.39841000840542</c:v>
                </c:pt>
                <c:pt idx="8">
                  <c:v>-160.21816626320822</c:v>
                </c:pt>
                <c:pt idx="9">
                  <c:v>-159.20471655051256</c:v>
                </c:pt>
                <c:pt idx="10">
                  <c:v>-158.26395757006296</c:v>
                </c:pt>
                <c:pt idx="11">
                  <c:v>-157.13322207713978</c:v>
                </c:pt>
                <c:pt idx="12">
                  <c:v>-156.42081053845018</c:v>
                </c:pt>
                <c:pt idx="13">
                  <c:v>-155.53083956820024</c:v>
                </c:pt>
                <c:pt idx="14">
                  <c:v>-154.39316919448282</c:v>
                </c:pt>
                <c:pt idx="15">
                  <c:v>-153.63438858820726</c:v>
                </c:pt>
                <c:pt idx="16">
                  <c:v>-152.98157915131097</c:v>
                </c:pt>
                <c:pt idx="17">
                  <c:v>-152.25766521629242</c:v>
                </c:pt>
                <c:pt idx="18">
                  <c:v>-151.64527178336766</c:v>
                </c:pt>
                <c:pt idx="19">
                  <c:v>-150.92220367336421</c:v>
                </c:pt>
                <c:pt idx="20">
                  <c:v>-150.2540783124781</c:v>
                </c:pt>
                <c:pt idx="21">
                  <c:v>-149.68700855364798</c:v>
                </c:pt>
                <c:pt idx="22">
                  <c:v>-149.03793803955898</c:v>
                </c:pt>
                <c:pt idx="23">
                  <c:v>-148.42537000125324</c:v>
                </c:pt>
                <c:pt idx="24">
                  <c:v>-147.75859514405693</c:v>
                </c:pt>
                <c:pt idx="25">
                  <c:v>-147.17919838885371</c:v>
                </c:pt>
                <c:pt idx="26">
                  <c:v>-146.58383742478824</c:v>
                </c:pt>
                <c:pt idx="27">
                  <c:v>-145.95828230088756</c:v>
                </c:pt>
                <c:pt idx="28">
                  <c:v>-145.41701390715548</c:v>
                </c:pt>
                <c:pt idx="29">
                  <c:v>-144.80299363733971</c:v>
                </c:pt>
                <c:pt idx="30">
                  <c:v>-144.188222664336</c:v>
                </c:pt>
                <c:pt idx="31">
                  <c:v>-143.69512046992767</c:v>
                </c:pt>
                <c:pt idx="32">
                  <c:v>-143.07158912943126</c:v>
                </c:pt>
                <c:pt idx="33">
                  <c:v>-142.42531005703782</c:v>
                </c:pt>
                <c:pt idx="34">
                  <c:v>-141.85123565895671</c:v>
                </c:pt>
                <c:pt idx="35">
                  <c:v>-141.23241505082973</c:v>
                </c:pt>
                <c:pt idx="36">
                  <c:v>-140.77499055951645</c:v>
                </c:pt>
                <c:pt idx="37">
                  <c:v>-140.21009594499313</c:v>
                </c:pt>
                <c:pt idx="38">
                  <c:v>-139.70912605524993</c:v>
                </c:pt>
                <c:pt idx="39">
                  <c:v>-139.09814746915501</c:v>
                </c:pt>
                <c:pt idx="40">
                  <c:v>-138.52483244761746</c:v>
                </c:pt>
                <c:pt idx="41">
                  <c:v>-137.9766242215712</c:v>
                </c:pt>
                <c:pt idx="42">
                  <c:v>-137.47280198219744</c:v>
                </c:pt>
                <c:pt idx="43">
                  <c:v>-136.86829646710655</c:v>
                </c:pt>
                <c:pt idx="44">
                  <c:v>-136.19429515583292</c:v>
                </c:pt>
                <c:pt idx="45">
                  <c:v>-135.67262403268879</c:v>
                </c:pt>
                <c:pt idx="46">
                  <c:v>-135.13793443657343</c:v>
                </c:pt>
                <c:pt idx="47">
                  <c:v>-134.60148301065797</c:v>
                </c:pt>
                <c:pt idx="48">
                  <c:v>-134.07995191972748</c:v>
                </c:pt>
                <c:pt idx="49">
                  <c:v>-133.50482233659528</c:v>
                </c:pt>
                <c:pt idx="50">
                  <c:v>-132.95719198318614</c:v>
                </c:pt>
                <c:pt idx="51">
                  <c:v>-132.39980982155424</c:v>
                </c:pt>
                <c:pt idx="52">
                  <c:v>-131.78638353072529</c:v>
                </c:pt>
                <c:pt idx="53">
                  <c:v>-131.15687740667201</c:v>
                </c:pt>
                <c:pt idx="54">
                  <c:v>-130.57857152938325</c:v>
                </c:pt>
                <c:pt idx="55">
                  <c:v>-130.05927167349773</c:v>
                </c:pt>
                <c:pt idx="56">
                  <c:v>-129.3511624103779</c:v>
                </c:pt>
                <c:pt idx="57">
                  <c:v>-128.77814593510053</c:v>
                </c:pt>
                <c:pt idx="58">
                  <c:v>-128.10370499170975</c:v>
                </c:pt>
                <c:pt idx="59">
                  <c:v>-127.47547631357496</c:v>
                </c:pt>
                <c:pt idx="60">
                  <c:v>-126.71932830478029</c:v>
                </c:pt>
                <c:pt idx="61">
                  <c:v>-126.03932150682191</c:v>
                </c:pt>
                <c:pt idx="62">
                  <c:v>-125.33394780590011</c:v>
                </c:pt>
                <c:pt idx="63">
                  <c:v>-124.69442881716672</c:v>
                </c:pt>
                <c:pt idx="64">
                  <c:v>-123.99128419344368</c:v>
                </c:pt>
                <c:pt idx="65">
                  <c:v>-123.32991619978537</c:v>
                </c:pt>
                <c:pt idx="66">
                  <c:v>-122.66708811763122</c:v>
                </c:pt>
                <c:pt idx="67">
                  <c:v>-121.94775911529798</c:v>
                </c:pt>
                <c:pt idx="68">
                  <c:v>-121.17241851459671</c:v>
                </c:pt>
                <c:pt idx="69">
                  <c:v>-120.3364762944347</c:v>
                </c:pt>
                <c:pt idx="70">
                  <c:v>-119.57748635654274</c:v>
                </c:pt>
                <c:pt idx="71">
                  <c:v>-118.84364503318837</c:v>
                </c:pt>
                <c:pt idx="72">
                  <c:v>-118.02728423812397</c:v>
                </c:pt>
                <c:pt idx="73">
                  <c:v>-117.35099190458673</c:v>
                </c:pt>
                <c:pt idx="74">
                  <c:v>-116.58138958993173</c:v>
                </c:pt>
                <c:pt idx="75">
                  <c:v>-115.94055969606573</c:v>
                </c:pt>
                <c:pt idx="76">
                  <c:v>-114.95242981543332</c:v>
                </c:pt>
                <c:pt idx="77">
                  <c:v>-114.08479061341005</c:v>
                </c:pt>
                <c:pt idx="78">
                  <c:v>-113.14767215729528</c:v>
                </c:pt>
                <c:pt idx="79">
                  <c:v>-112.25342660183874</c:v>
                </c:pt>
                <c:pt idx="80">
                  <c:v>-111.28406924173652</c:v>
                </c:pt>
                <c:pt idx="81">
                  <c:v>-110.50784391538093</c:v>
                </c:pt>
                <c:pt idx="82">
                  <c:v>-109.60714768406579</c:v>
                </c:pt>
                <c:pt idx="83">
                  <c:v>-108.68706154070226</c:v>
                </c:pt>
                <c:pt idx="84">
                  <c:v>-107.72565489164485</c:v>
                </c:pt>
                <c:pt idx="85">
                  <c:v>-106.75420557330672</c:v>
                </c:pt>
                <c:pt idx="86">
                  <c:v>-105.6773387494511</c:v>
                </c:pt>
                <c:pt idx="87">
                  <c:v>-104.81295951981713</c:v>
                </c:pt>
                <c:pt idx="88">
                  <c:v>-103.93370008452381</c:v>
                </c:pt>
                <c:pt idx="89">
                  <c:v>-102.85057728538771</c:v>
                </c:pt>
                <c:pt idx="90">
                  <c:v>-101.77509211654912</c:v>
                </c:pt>
                <c:pt idx="91">
                  <c:v>-100.72357366662776</c:v>
                </c:pt>
                <c:pt idx="92">
                  <c:v>-99.518771861751816</c:v>
                </c:pt>
                <c:pt idx="93">
                  <c:v>-97.922234738038199</c:v>
                </c:pt>
                <c:pt idx="94">
                  <c:v>-96.557220213447536</c:v>
                </c:pt>
                <c:pt idx="95">
                  <c:v>-94.761382164020191</c:v>
                </c:pt>
                <c:pt idx="96">
                  <c:v>-92.753563966032075</c:v>
                </c:pt>
                <c:pt idx="97">
                  <c:v>-90.33930307808366</c:v>
                </c:pt>
                <c:pt idx="98">
                  <c:v>-87.341788531315217</c:v>
                </c:pt>
              </c:numCache>
            </c:numRef>
          </c:xVal>
          <c:yVal>
            <c:numRef>
              <c:f>'UMi-30GHz'!$D$156:$D$254</c:f>
              <c:numCache>
                <c:formatCode>0.000_ </c:formatCode>
                <c:ptCount val="99"/>
                <c:pt idx="0">
                  <c:v>5.5104490880306685</c:v>
                </c:pt>
                <c:pt idx="1">
                  <c:v>-2.2838516483709554</c:v>
                </c:pt>
                <c:pt idx="2">
                  <c:v>-3.2727431256458033</c:v>
                </c:pt>
                <c:pt idx="3">
                  <c:v>-3.1587212843092232</c:v>
                </c:pt>
                <c:pt idx="4">
                  <c:v>-2.8512014568109691</c:v>
                </c:pt>
                <c:pt idx="5">
                  <c:v>-2.1434152582744161</c:v>
                </c:pt>
                <c:pt idx="6">
                  <c:v>-2.5028956754186709</c:v>
                </c:pt>
                <c:pt idx="7">
                  <c:v>-1.8397488043124781</c:v>
                </c:pt>
                <c:pt idx="8">
                  <c:v>-2.1006233207408513</c:v>
                </c:pt>
                <c:pt idx="9">
                  <c:v>-2.2329429163301882</c:v>
                </c:pt>
                <c:pt idx="10">
                  <c:v>-2.8082726811011582</c:v>
                </c:pt>
                <c:pt idx="11">
                  <c:v>-2.4244505067786122</c:v>
                </c:pt>
                <c:pt idx="12">
                  <c:v>-2.5922212399397608</c:v>
                </c:pt>
                <c:pt idx="13">
                  <c:v>-2.5592030255361635</c:v>
                </c:pt>
                <c:pt idx="14">
                  <c:v>-2.1164854752197755</c:v>
                </c:pt>
                <c:pt idx="15">
                  <c:v>-2.0137300731445578</c:v>
                </c:pt>
                <c:pt idx="16">
                  <c:v>-2.2897348692498554</c:v>
                </c:pt>
                <c:pt idx="17">
                  <c:v>-2.5131644993301165</c:v>
                </c:pt>
                <c:pt idx="18">
                  <c:v>-2.6003609405341308</c:v>
                </c:pt>
                <c:pt idx="19">
                  <c:v>-2.6912664893926888</c:v>
                </c:pt>
                <c:pt idx="20">
                  <c:v>-2.7280336130445448</c:v>
                </c:pt>
                <c:pt idx="21">
                  <c:v>-2.943056549917145</c:v>
                </c:pt>
                <c:pt idx="22">
                  <c:v>-2.8709428996905615</c:v>
                </c:pt>
                <c:pt idx="23">
                  <c:v>-2.8371019517284992</c:v>
                </c:pt>
                <c:pt idx="24">
                  <c:v>-2.8170586461298512</c:v>
                </c:pt>
                <c:pt idx="25">
                  <c:v>-2.6874129936981035</c:v>
                </c:pt>
                <c:pt idx="26">
                  <c:v>-2.9157898408424501</c:v>
                </c:pt>
                <c:pt idx="27">
                  <c:v>-2.830821937270116</c:v>
                </c:pt>
                <c:pt idx="28">
                  <c:v>-2.8976532221137461</c:v>
                </c:pt>
                <c:pt idx="29">
                  <c:v>-2.8141257185328357</c:v>
                </c:pt>
                <c:pt idx="30">
                  <c:v>-2.5553502056918376</c:v>
                </c:pt>
                <c:pt idx="31">
                  <c:v>-2.6525516529254958</c:v>
                </c:pt>
                <c:pt idx="32">
                  <c:v>-2.5887213653750507</c:v>
                </c:pt>
                <c:pt idx="33">
                  <c:v>-2.4366935176455797</c:v>
                </c:pt>
                <c:pt idx="34">
                  <c:v>-2.3588703363385548</c:v>
                </c:pt>
                <c:pt idx="35">
                  <c:v>-2.1604775553620925</c:v>
                </c:pt>
                <c:pt idx="36">
                  <c:v>-2.2343064025292563</c:v>
                </c:pt>
                <c:pt idx="37">
                  <c:v>-2.2028349288748075</c:v>
                </c:pt>
                <c:pt idx="38">
                  <c:v>-2.3948041958181534</c:v>
                </c:pt>
                <c:pt idx="39">
                  <c:v>-2.3360807709088078</c:v>
                </c:pt>
                <c:pt idx="40">
                  <c:v>-2.2103406836077681</c:v>
                </c:pt>
                <c:pt idx="41">
                  <c:v>-2.2015115017266567</c:v>
                </c:pt>
                <c:pt idx="42">
                  <c:v>-2.0499023846801947</c:v>
                </c:pt>
                <c:pt idx="43">
                  <c:v>-1.8830888853025556</c:v>
                </c:pt>
                <c:pt idx="44">
                  <c:v>-1.6439998936882034</c:v>
                </c:pt>
                <c:pt idx="45">
                  <c:v>-1.4831242782344987</c:v>
                </c:pt>
                <c:pt idx="46">
                  <c:v>-1.4950288481163909</c:v>
                </c:pt>
                <c:pt idx="47">
                  <c:v>-1.5380193628108429</c:v>
                </c:pt>
                <c:pt idx="48">
                  <c:v>-1.5555055014659445</c:v>
                </c:pt>
                <c:pt idx="49">
                  <c:v>-1.6869682979972822</c:v>
                </c:pt>
                <c:pt idx="50">
                  <c:v>-1.7412307086206056</c:v>
                </c:pt>
                <c:pt idx="51">
                  <c:v>-1.8093299495034785</c:v>
                </c:pt>
                <c:pt idx="52">
                  <c:v>-1.8388346033712821</c:v>
                </c:pt>
                <c:pt idx="53">
                  <c:v>-1.9995183385568964</c:v>
                </c:pt>
                <c:pt idx="54">
                  <c:v>-2.0910091149393395</c:v>
                </c:pt>
                <c:pt idx="55">
                  <c:v>-2.1169189286988797</c:v>
                </c:pt>
                <c:pt idx="56">
                  <c:v>-2.0577851204564865</c:v>
                </c:pt>
                <c:pt idx="57">
                  <c:v>-2.1419929846353796</c:v>
                </c:pt>
                <c:pt idx="58">
                  <c:v>-2.0137551504866167</c:v>
                </c:pt>
                <c:pt idx="59">
                  <c:v>-2.1058777894252643</c:v>
                </c:pt>
                <c:pt idx="60">
                  <c:v>-2.096753058796466</c:v>
                </c:pt>
                <c:pt idx="61">
                  <c:v>-2.3040714701021585</c:v>
                </c:pt>
                <c:pt idx="62">
                  <c:v>-2.144030560960303</c:v>
                </c:pt>
                <c:pt idx="63">
                  <c:v>-2.2392769331865026</c:v>
                </c:pt>
                <c:pt idx="64">
                  <c:v>-2.0571919768630238</c:v>
                </c:pt>
                <c:pt idx="65">
                  <c:v>-2.1680068185713708</c:v>
                </c:pt>
                <c:pt idx="66">
                  <c:v>-2.26877893870234</c:v>
                </c:pt>
                <c:pt idx="67">
                  <c:v>-2.3413937467274337</c:v>
                </c:pt>
                <c:pt idx="68">
                  <c:v>-1.9763923168383855</c:v>
                </c:pt>
                <c:pt idx="69">
                  <c:v>-2.0423498522617223</c:v>
                </c:pt>
                <c:pt idx="70">
                  <c:v>-2.3185077189200882</c:v>
                </c:pt>
                <c:pt idx="71">
                  <c:v>-2.2606275617696951</c:v>
                </c:pt>
                <c:pt idx="72">
                  <c:v>-2.2336307899022358</c:v>
                </c:pt>
                <c:pt idx="73">
                  <c:v>-2.2238136333578922</c:v>
                </c:pt>
                <c:pt idx="74">
                  <c:v>-2.0987598659879438</c:v>
                </c:pt>
                <c:pt idx="75">
                  <c:v>-2.2454161564848931</c:v>
                </c:pt>
                <c:pt idx="76">
                  <c:v>-2.1713930396146566</c:v>
                </c:pt>
                <c:pt idx="77">
                  <c:v>-1.8996653722448542</c:v>
                </c:pt>
                <c:pt idx="78">
                  <c:v>-2.0290593198190834</c:v>
                </c:pt>
                <c:pt idx="79">
                  <c:v>-1.7565430943975429</c:v>
                </c:pt>
                <c:pt idx="80">
                  <c:v>-1.7300834918995633</c:v>
                </c:pt>
                <c:pt idx="81">
                  <c:v>-1.5686937469010473</c:v>
                </c:pt>
                <c:pt idx="82">
                  <c:v>-1.4608864805979778</c:v>
                </c:pt>
                <c:pt idx="83">
                  <c:v>-1.2186920813699231</c:v>
                </c:pt>
                <c:pt idx="84">
                  <c:v>-0.72265491055595987</c:v>
                </c:pt>
                <c:pt idx="85">
                  <c:v>-0.75728917701398757</c:v>
                </c:pt>
                <c:pt idx="86">
                  <c:v>-0.50355527113835308</c:v>
                </c:pt>
                <c:pt idx="87">
                  <c:v>-0.39217172255071375</c:v>
                </c:pt>
                <c:pt idx="88">
                  <c:v>-0.91540569787652259</c:v>
                </c:pt>
                <c:pt idx="89">
                  <c:v>-0.96352652484422663</c:v>
                </c:pt>
                <c:pt idx="90">
                  <c:v>-0.40109140617572336</c:v>
                </c:pt>
                <c:pt idx="91">
                  <c:v>-0.51988433157856662</c:v>
                </c:pt>
                <c:pt idx="92">
                  <c:v>-0.41707915629696402</c:v>
                </c:pt>
                <c:pt idx="93">
                  <c:v>3.1838687881020178E-2</c:v>
                </c:pt>
                <c:pt idx="94">
                  <c:v>-0.42606364721366674</c:v>
                </c:pt>
                <c:pt idx="95">
                  <c:v>0.34944184017514601</c:v>
                </c:pt>
                <c:pt idx="96">
                  <c:v>-0.17037519746499186</c:v>
                </c:pt>
                <c:pt idx="97">
                  <c:v>-0.53657621717282211</c:v>
                </c:pt>
                <c:pt idx="98">
                  <c:v>0.66871573138445228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05-4E79-8C3F-5F03786ED63D}"/>
            </c:ext>
          </c:extLst>
        </c:ser>
        <c:ser>
          <c:idx val="3"/>
          <c:order val="3"/>
          <c:tx>
            <c:strRef>
              <c:f>'UMi-30GHz'!$E$155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-191.0519990229744</c:v>
                </c:pt>
                <c:pt idx="1">
                  <c:v>-173.8902345134297</c:v>
                </c:pt>
                <c:pt idx="2">
                  <c:v>-170.54544291496151</c:v>
                </c:pt>
                <c:pt idx="3">
                  <c:v>-167.99442339671546</c:v>
                </c:pt>
                <c:pt idx="4">
                  <c:v>-165.84171197702139</c:v>
                </c:pt>
                <c:pt idx="5">
                  <c:v>-164.29454977173904</c:v>
                </c:pt>
                <c:pt idx="6">
                  <c:v>-163.09309625209357</c:v>
                </c:pt>
                <c:pt idx="7">
                  <c:v>-161.39841000840542</c:v>
                </c:pt>
                <c:pt idx="8">
                  <c:v>-160.21816626320822</c:v>
                </c:pt>
                <c:pt idx="9">
                  <c:v>-159.20471655051256</c:v>
                </c:pt>
                <c:pt idx="10">
                  <c:v>-158.26395757006296</c:v>
                </c:pt>
                <c:pt idx="11">
                  <c:v>-157.13322207713978</c:v>
                </c:pt>
                <c:pt idx="12">
                  <c:v>-156.42081053845018</c:v>
                </c:pt>
                <c:pt idx="13">
                  <c:v>-155.53083956820024</c:v>
                </c:pt>
                <c:pt idx="14">
                  <c:v>-154.39316919448282</c:v>
                </c:pt>
                <c:pt idx="15">
                  <c:v>-153.63438858820726</c:v>
                </c:pt>
                <c:pt idx="16">
                  <c:v>-152.98157915131097</c:v>
                </c:pt>
                <c:pt idx="17">
                  <c:v>-152.25766521629242</c:v>
                </c:pt>
                <c:pt idx="18">
                  <c:v>-151.64527178336766</c:v>
                </c:pt>
                <c:pt idx="19">
                  <c:v>-150.92220367336421</c:v>
                </c:pt>
                <c:pt idx="20">
                  <c:v>-150.2540783124781</c:v>
                </c:pt>
                <c:pt idx="21">
                  <c:v>-149.68700855364798</c:v>
                </c:pt>
                <c:pt idx="22">
                  <c:v>-149.03793803955898</c:v>
                </c:pt>
                <c:pt idx="23">
                  <c:v>-148.42537000125324</c:v>
                </c:pt>
                <c:pt idx="24">
                  <c:v>-147.75859514405693</c:v>
                </c:pt>
                <c:pt idx="25">
                  <c:v>-147.17919838885371</c:v>
                </c:pt>
                <c:pt idx="26">
                  <c:v>-146.58383742478824</c:v>
                </c:pt>
                <c:pt idx="27">
                  <c:v>-145.95828230088756</c:v>
                </c:pt>
                <c:pt idx="28">
                  <c:v>-145.41701390715548</c:v>
                </c:pt>
                <c:pt idx="29">
                  <c:v>-144.80299363733971</c:v>
                </c:pt>
                <c:pt idx="30">
                  <c:v>-144.188222664336</c:v>
                </c:pt>
                <c:pt idx="31">
                  <c:v>-143.69512046992767</c:v>
                </c:pt>
                <c:pt idx="32">
                  <c:v>-143.07158912943126</c:v>
                </c:pt>
                <c:pt idx="33">
                  <c:v>-142.42531005703782</c:v>
                </c:pt>
                <c:pt idx="34">
                  <c:v>-141.85123565895671</c:v>
                </c:pt>
                <c:pt idx="35">
                  <c:v>-141.23241505082973</c:v>
                </c:pt>
                <c:pt idx="36">
                  <c:v>-140.77499055951645</c:v>
                </c:pt>
                <c:pt idx="37">
                  <c:v>-140.21009594499313</c:v>
                </c:pt>
                <c:pt idx="38">
                  <c:v>-139.70912605524993</c:v>
                </c:pt>
                <c:pt idx="39">
                  <c:v>-139.09814746915501</c:v>
                </c:pt>
                <c:pt idx="40">
                  <c:v>-138.52483244761746</c:v>
                </c:pt>
                <c:pt idx="41">
                  <c:v>-137.9766242215712</c:v>
                </c:pt>
                <c:pt idx="42">
                  <c:v>-137.47280198219744</c:v>
                </c:pt>
                <c:pt idx="43">
                  <c:v>-136.86829646710655</c:v>
                </c:pt>
                <c:pt idx="44">
                  <c:v>-136.19429515583292</c:v>
                </c:pt>
                <c:pt idx="45">
                  <c:v>-135.67262403268879</c:v>
                </c:pt>
                <c:pt idx="46">
                  <c:v>-135.13793443657343</c:v>
                </c:pt>
                <c:pt idx="47">
                  <c:v>-134.60148301065797</c:v>
                </c:pt>
                <c:pt idx="48">
                  <c:v>-134.07995191972748</c:v>
                </c:pt>
                <c:pt idx="49">
                  <c:v>-133.50482233659528</c:v>
                </c:pt>
                <c:pt idx="50">
                  <c:v>-132.95719198318614</c:v>
                </c:pt>
                <c:pt idx="51">
                  <c:v>-132.39980982155424</c:v>
                </c:pt>
                <c:pt idx="52">
                  <c:v>-131.78638353072529</c:v>
                </c:pt>
                <c:pt idx="53">
                  <c:v>-131.15687740667201</c:v>
                </c:pt>
                <c:pt idx="54">
                  <c:v>-130.57857152938325</c:v>
                </c:pt>
                <c:pt idx="55">
                  <c:v>-130.05927167349773</c:v>
                </c:pt>
                <c:pt idx="56">
                  <c:v>-129.3511624103779</c:v>
                </c:pt>
                <c:pt idx="57">
                  <c:v>-128.77814593510053</c:v>
                </c:pt>
                <c:pt idx="58">
                  <c:v>-128.10370499170975</c:v>
                </c:pt>
                <c:pt idx="59">
                  <c:v>-127.47547631357496</c:v>
                </c:pt>
                <c:pt idx="60">
                  <c:v>-126.71932830478029</c:v>
                </c:pt>
                <c:pt idx="61">
                  <c:v>-126.03932150682191</c:v>
                </c:pt>
                <c:pt idx="62">
                  <c:v>-125.33394780590011</c:v>
                </c:pt>
                <c:pt idx="63">
                  <c:v>-124.69442881716672</c:v>
                </c:pt>
                <c:pt idx="64">
                  <c:v>-123.99128419344368</c:v>
                </c:pt>
                <c:pt idx="65">
                  <c:v>-123.32991619978537</c:v>
                </c:pt>
                <c:pt idx="66">
                  <c:v>-122.66708811763122</c:v>
                </c:pt>
                <c:pt idx="67">
                  <c:v>-121.94775911529798</c:v>
                </c:pt>
                <c:pt idx="68">
                  <c:v>-121.17241851459671</c:v>
                </c:pt>
                <c:pt idx="69">
                  <c:v>-120.3364762944347</c:v>
                </c:pt>
                <c:pt idx="70">
                  <c:v>-119.57748635654274</c:v>
                </c:pt>
                <c:pt idx="71">
                  <c:v>-118.84364503318837</c:v>
                </c:pt>
                <c:pt idx="72">
                  <c:v>-118.02728423812397</c:v>
                </c:pt>
                <c:pt idx="73">
                  <c:v>-117.35099190458673</c:v>
                </c:pt>
                <c:pt idx="74">
                  <c:v>-116.58138958993173</c:v>
                </c:pt>
                <c:pt idx="75">
                  <c:v>-115.94055969606573</c:v>
                </c:pt>
                <c:pt idx="76">
                  <c:v>-114.95242981543332</c:v>
                </c:pt>
                <c:pt idx="77">
                  <c:v>-114.08479061341005</c:v>
                </c:pt>
                <c:pt idx="78">
                  <c:v>-113.14767215729528</c:v>
                </c:pt>
                <c:pt idx="79">
                  <c:v>-112.25342660183874</c:v>
                </c:pt>
                <c:pt idx="80">
                  <c:v>-111.28406924173652</c:v>
                </c:pt>
                <c:pt idx="81">
                  <c:v>-110.50784391538093</c:v>
                </c:pt>
                <c:pt idx="82">
                  <c:v>-109.60714768406579</c:v>
                </c:pt>
                <c:pt idx="83">
                  <c:v>-108.68706154070226</c:v>
                </c:pt>
                <c:pt idx="84">
                  <c:v>-107.72565489164485</c:v>
                </c:pt>
                <c:pt idx="85">
                  <c:v>-106.75420557330672</c:v>
                </c:pt>
                <c:pt idx="86">
                  <c:v>-105.6773387494511</c:v>
                </c:pt>
                <c:pt idx="87">
                  <c:v>-104.81295951981713</c:v>
                </c:pt>
                <c:pt idx="88">
                  <c:v>-103.93370008452381</c:v>
                </c:pt>
                <c:pt idx="89">
                  <c:v>-102.85057728538771</c:v>
                </c:pt>
                <c:pt idx="90">
                  <c:v>-101.77509211654912</c:v>
                </c:pt>
                <c:pt idx="91">
                  <c:v>-100.72357366662776</c:v>
                </c:pt>
                <c:pt idx="92">
                  <c:v>-99.518771861751816</c:v>
                </c:pt>
                <c:pt idx="93">
                  <c:v>-97.922234738038199</c:v>
                </c:pt>
                <c:pt idx="94">
                  <c:v>-96.557220213447536</c:v>
                </c:pt>
                <c:pt idx="95">
                  <c:v>-94.761382164020191</c:v>
                </c:pt>
                <c:pt idx="96">
                  <c:v>-92.753563966032075</c:v>
                </c:pt>
                <c:pt idx="97">
                  <c:v>-90.33930307808366</c:v>
                </c:pt>
                <c:pt idx="98">
                  <c:v>-87.341788531315217</c:v>
                </c:pt>
              </c:numCache>
            </c:numRef>
          </c:xVal>
          <c:yVal>
            <c:numRef>
              <c:f>'UMi-30GHz'!$E$156:$E$254</c:f>
              <c:numCache>
                <c:formatCode>0.000_ </c:formatCode>
                <c:ptCount val="99"/>
                <c:pt idx="0">
                  <c:v>-10.60840097702561</c:v>
                </c:pt>
                <c:pt idx="1">
                  <c:v>0.90433451342971694</c:v>
                </c:pt>
                <c:pt idx="2">
                  <c:v>2.0346429149615233</c:v>
                </c:pt>
                <c:pt idx="3">
                  <c:v>1.5190233967154541</c:v>
                </c:pt>
                <c:pt idx="4">
                  <c:v>1.446311977021395</c:v>
                </c:pt>
                <c:pt idx="5">
                  <c:v>1.3400497717390465</c:v>
                </c:pt>
                <c:pt idx="6">
                  <c:v>1.7121962520935767</c:v>
                </c:pt>
                <c:pt idx="7">
                  <c:v>1.1747100084054125</c:v>
                </c:pt>
                <c:pt idx="8">
                  <c:v>1.2135662632082074</c:v>
                </c:pt>
                <c:pt idx="9">
                  <c:v>1.2186165505125643</c:v>
                </c:pt>
                <c:pt idx="10">
                  <c:v>1.2973575700629567</c:v>
                </c:pt>
                <c:pt idx="11">
                  <c:v>1.1980220771397683</c:v>
                </c:pt>
                <c:pt idx="12">
                  <c:v>1.2743105384501803</c:v>
                </c:pt>
                <c:pt idx="13">
                  <c:v>1.3003395682002292</c:v>
                </c:pt>
                <c:pt idx="14">
                  <c:v>1.2873691944828352</c:v>
                </c:pt>
                <c:pt idx="15">
                  <c:v>1.2427885882072474</c:v>
                </c:pt>
                <c:pt idx="16">
                  <c:v>1.3685791513109677</c:v>
                </c:pt>
                <c:pt idx="17">
                  <c:v>1.3145652162924364</c:v>
                </c:pt>
                <c:pt idx="18">
                  <c:v>1.4863717833676731</c:v>
                </c:pt>
                <c:pt idx="19">
                  <c:v>1.4101036733642047</c:v>
                </c:pt>
                <c:pt idx="20">
                  <c:v>1.4247783124781108</c:v>
                </c:pt>
                <c:pt idx="21">
                  <c:v>1.5903085536479864</c:v>
                </c:pt>
                <c:pt idx="22">
                  <c:v>1.6286380395589788</c:v>
                </c:pt>
                <c:pt idx="23">
                  <c:v>1.6723700012532561</c:v>
                </c:pt>
                <c:pt idx="24">
                  <c:v>1.6690951440569393</c:v>
                </c:pt>
                <c:pt idx="25">
                  <c:v>1.7998983888537055</c:v>
                </c:pt>
                <c:pt idx="26">
                  <c:v>1.8363374247882405</c:v>
                </c:pt>
                <c:pt idx="27">
                  <c:v>1.8043823008875677</c:v>
                </c:pt>
                <c:pt idx="28">
                  <c:v>1.8549139071554919</c:v>
                </c:pt>
                <c:pt idx="29">
                  <c:v>1.8272936373397215</c:v>
                </c:pt>
                <c:pt idx="30">
                  <c:v>1.7507226643359957</c:v>
                </c:pt>
                <c:pt idx="31">
                  <c:v>1.7194204699276838</c:v>
                </c:pt>
                <c:pt idx="32">
                  <c:v>1.6771891294312695</c:v>
                </c:pt>
                <c:pt idx="33">
                  <c:v>1.6980100570378056</c:v>
                </c:pt>
                <c:pt idx="34">
                  <c:v>1.7340356589567136</c:v>
                </c:pt>
                <c:pt idx="35">
                  <c:v>1.6741150508297267</c:v>
                </c:pt>
                <c:pt idx="36">
                  <c:v>1.7063905595164499</c:v>
                </c:pt>
                <c:pt idx="37">
                  <c:v>1.8011959449931396</c:v>
                </c:pt>
                <c:pt idx="38">
                  <c:v>1.9306260552499168</c:v>
                </c:pt>
                <c:pt idx="39">
                  <c:v>1.9832474691550033</c:v>
                </c:pt>
                <c:pt idx="40">
                  <c:v>1.8593324476174473</c:v>
                </c:pt>
                <c:pt idx="41">
                  <c:v>1.813524221571214</c:v>
                </c:pt>
                <c:pt idx="42">
                  <c:v>1.9427019821974341</c:v>
                </c:pt>
                <c:pt idx="43">
                  <c:v>1.9744964671065475</c:v>
                </c:pt>
                <c:pt idx="44">
                  <c:v>1.8108951558329238</c:v>
                </c:pt>
                <c:pt idx="45">
                  <c:v>1.7314240326887784</c:v>
                </c:pt>
                <c:pt idx="46">
                  <c:v>1.811234436573443</c:v>
                </c:pt>
                <c:pt idx="47">
                  <c:v>1.838483010657967</c:v>
                </c:pt>
                <c:pt idx="48">
                  <c:v>1.8270519197274666</c:v>
                </c:pt>
                <c:pt idx="49">
                  <c:v>1.8461223365952719</c:v>
                </c:pt>
                <c:pt idx="50">
                  <c:v>1.8466919831861333</c:v>
                </c:pt>
                <c:pt idx="51">
                  <c:v>1.8021098215542395</c:v>
                </c:pt>
                <c:pt idx="52">
                  <c:v>1.6913835307252896</c:v>
                </c:pt>
                <c:pt idx="53">
                  <c:v>1.6093774066719959</c:v>
                </c:pt>
                <c:pt idx="54">
                  <c:v>1.6341715293832522</c:v>
                </c:pt>
                <c:pt idx="55">
                  <c:v>1.6400716734977436</c:v>
                </c:pt>
                <c:pt idx="56">
                  <c:v>1.5212624103779007</c:v>
                </c:pt>
                <c:pt idx="57">
                  <c:v>1.5229459351005232</c:v>
                </c:pt>
                <c:pt idx="58">
                  <c:v>1.400404991709749</c:v>
                </c:pt>
                <c:pt idx="59">
                  <c:v>1.3324763135749578</c:v>
                </c:pt>
                <c:pt idx="60">
                  <c:v>1.1970283047802894</c:v>
                </c:pt>
                <c:pt idx="61">
                  <c:v>1.3264215068219016</c:v>
                </c:pt>
                <c:pt idx="62">
                  <c:v>1.3838478059001034</c:v>
                </c:pt>
                <c:pt idx="63">
                  <c:v>1.3883288171667232</c:v>
                </c:pt>
                <c:pt idx="64">
                  <c:v>1.4238841934436692</c:v>
                </c:pt>
                <c:pt idx="65">
                  <c:v>1.3844161997853774</c:v>
                </c:pt>
                <c:pt idx="66">
                  <c:v>1.3996881176312286</c:v>
                </c:pt>
                <c:pt idx="67">
                  <c:v>1.5149591152979838</c:v>
                </c:pt>
                <c:pt idx="68">
                  <c:v>1.5081185145967169</c:v>
                </c:pt>
                <c:pt idx="69">
                  <c:v>1.5802762944346966</c:v>
                </c:pt>
                <c:pt idx="70">
                  <c:v>1.5785863565427292</c:v>
                </c:pt>
                <c:pt idx="71">
                  <c:v>1.4932450331883729</c:v>
                </c:pt>
                <c:pt idx="72">
                  <c:v>1.4108842381239697</c:v>
                </c:pt>
                <c:pt idx="73">
                  <c:v>1.4268919045867392</c:v>
                </c:pt>
                <c:pt idx="74">
                  <c:v>1.4241895899317285</c:v>
                </c:pt>
                <c:pt idx="75">
                  <c:v>1.3751596960657366</c:v>
                </c:pt>
                <c:pt idx="76">
                  <c:v>1.0572298154333168</c:v>
                </c:pt>
                <c:pt idx="77">
                  <c:v>0.89659061341005497</c:v>
                </c:pt>
                <c:pt idx="78">
                  <c:v>0.89977215729527416</c:v>
                </c:pt>
                <c:pt idx="79">
                  <c:v>0.68312660183873675</c:v>
                </c:pt>
                <c:pt idx="80">
                  <c:v>0.71766924173651603</c:v>
                </c:pt>
                <c:pt idx="81">
                  <c:v>0.79614391538093798</c:v>
                </c:pt>
                <c:pt idx="82">
                  <c:v>0.62124768406579278</c:v>
                </c:pt>
                <c:pt idx="83">
                  <c:v>0.61726154070225903</c:v>
                </c:pt>
                <c:pt idx="84">
                  <c:v>0.48075489164484964</c:v>
                </c:pt>
                <c:pt idx="85">
                  <c:v>0.38250557330671597</c:v>
                </c:pt>
                <c:pt idx="86">
                  <c:v>0.14183874945109665</c:v>
                </c:pt>
                <c:pt idx="87">
                  <c:v>7.5595198171214406E-3</c:v>
                </c:pt>
                <c:pt idx="88">
                  <c:v>-2.2699915476195542E-2</c:v>
                </c:pt>
                <c:pt idx="89">
                  <c:v>-0.16052271461228429</c:v>
                </c:pt>
                <c:pt idx="90">
                  <c:v>-0.39270788345088192</c:v>
                </c:pt>
                <c:pt idx="91">
                  <c:v>-0.21022633337224761</c:v>
                </c:pt>
                <c:pt idx="92">
                  <c:v>-0.23331813824817971</c:v>
                </c:pt>
                <c:pt idx="93">
                  <c:v>-0.55275526196180635</c:v>
                </c:pt>
                <c:pt idx="94">
                  <c:v>-0.5409697865524663</c:v>
                </c:pt>
                <c:pt idx="95">
                  <c:v>-0.43239783597981329</c:v>
                </c:pt>
                <c:pt idx="96">
                  <c:v>-0.48729603396792243</c:v>
                </c:pt>
                <c:pt idx="97">
                  <c:v>-0.69212692191634062</c:v>
                </c:pt>
                <c:pt idx="98">
                  <c:v>-0.78164146868478213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305-4E79-8C3F-5F03786ED63D}"/>
            </c:ext>
          </c:extLst>
        </c:ser>
        <c:ser>
          <c:idx val="4"/>
          <c:order val="4"/>
          <c:tx>
            <c:strRef>
              <c:f>'UMi-30GHz'!$F$155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-191.0519990229744</c:v>
                </c:pt>
                <c:pt idx="1">
                  <c:v>-173.8902345134297</c:v>
                </c:pt>
                <c:pt idx="2">
                  <c:v>-170.54544291496151</c:v>
                </c:pt>
                <c:pt idx="3">
                  <c:v>-167.99442339671546</c:v>
                </c:pt>
                <c:pt idx="4">
                  <c:v>-165.84171197702139</c:v>
                </c:pt>
                <c:pt idx="5">
                  <c:v>-164.29454977173904</c:v>
                </c:pt>
                <c:pt idx="6">
                  <c:v>-163.09309625209357</c:v>
                </c:pt>
                <c:pt idx="7">
                  <c:v>-161.39841000840542</c:v>
                </c:pt>
                <c:pt idx="8">
                  <c:v>-160.21816626320822</c:v>
                </c:pt>
                <c:pt idx="9">
                  <c:v>-159.20471655051256</c:v>
                </c:pt>
                <c:pt idx="10">
                  <c:v>-158.26395757006296</c:v>
                </c:pt>
                <c:pt idx="11">
                  <c:v>-157.13322207713978</c:v>
                </c:pt>
                <c:pt idx="12">
                  <c:v>-156.42081053845018</c:v>
                </c:pt>
                <c:pt idx="13">
                  <c:v>-155.53083956820024</c:v>
                </c:pt>
                <c:pt idx="14">
                  <c:v>-154.39316919448282</c:v>
                </c:pt>
                <c:pt idx="15">
                  <c:v>-153.63438858820726</c:v>
                </c:pt>
                <c:pt idx="16">
                  <c:v>-152.98157915131097</c:v>
                </c:pt>
                <c:pt idx="17">
                  <c:v>-152.25766521629242</c:v>
                </c:pt>
                <c:pt idx="18">
                  <c:v>-151.64527178336766</c:v>
                </c:pt>
                <c:pt idx="19">
                  <c:v>-150.92220367336421</c:v>
                </c:pt>
                <c:pt idx="20">
                  <c:v>-150.2540783124781</c:v>
                </c:pt>
                <c:pt idx="21">
                  <c:v>-149.68700855364798</c:v>
                </c:pt>
                <c:pt idx="22">
                  <c:v>-149.03793803955898</c:v>
                </c:pt>
                <c:pt idx="23">
                  <c:v>-148.42537000125324</c:v>
                </c:pt>
                <c:pt idx="24">
                  <c:v>-147.75859514405693</c:v>
                </c:pt>
                <c:pt idx="25">
                  <c:v>-147.17919838885371</c:v>
                </c:pt>
                <c:pt idx="26">
                  <c:v>-146.58383742478824</c:v>
                </c:pt>
                <c:pt idx="27">
                  <c:v>-145.95828230088756</c:v>
                </c:pt>
                <c:pt idx="28">
                  <c:v>-145.41701390715548</c:v>
                </c:pt>
                <c:pt idx="29">
                  <c:v>-144.80299363733971</c:v>
                </c:pt>
                <c:pt idx="30">
                  <c:v>-144.188222664336</c:v>
                </c:pt>
                <c:pt idx="31">
                  <c:v>-143.69512046992767</c:v>
                </c:pt>
                <c:pt idx="32">
                  <c:v>-143.07158912943126</c:v>
                </c:pt>
                <c:pt idx="33">
                  <c:v>-142.42531005703782</c:v>
                </c:pt>
                <c:pt idx="34">
                  <c:v>-141.85123565895671</c:v>
                </c:pt>
                <c:pt idx="35">
                  <c:v>-141.23241505082973</c:v>
                </c:pt>
                <c:pt idx="36">
                  <c:v>-140.77499055951645</c:v>
                </c:pt>
                <c:pt idx="37">
                  <c:v>-140.21009594499313</c:v>
                </c:pt>
                <c:pt idx="38">
                  <c:v>-139.70912605524993</c:v>
                </c:pt>
                <c:pt idx="39">
                  <c:v>-139.09814746915501</c:v>
                </c:pt>
                <c:pt idx="40">
                  <c:v>-138.52483244761746</c:v>
                </c:pt>
                <c:pt idx="41">
                  <c:v>-137.9766242215712</c:v>
                </c:pt>
                <c:pt idx="42">
                  <c:v>-137.47280198219744</c:v>
                </c:pt>
                <c:pt idx="43">
                  <c:v>-136.86829646710655</c:v>
                </c:pt>
                <c:pt idx="44">
                  <c:v>-136.19429515583292</c:v>
                </c:pt>
                <c:pt idx="45">
                  <c:v>-135.67262403268879</c:v>
                </c:pt>
                <c:pt idx="46">
                  <c:v>-135.13793443657343</c:v>
                </c:pt>
                <c:pt idx="47">
                  <c:v>-134.60148301065797</c:v>
                </c:pt>
                <c:pt idx="48">
                  <c:v>-134.07995191972748</c:v>
                </c:pt>
                <c:pt idx="49">
                  <c:v>-133.50482233659528</c:v>
                </c:pt>
                <c:pt idx="50">
                  <c:v>-132.95719198318614</c:v>
                </c:pt>
                <c:pt idx="51">
                  <c:v>-132.39980982155424</c:v>
                </c:pt>
                <c:pt idx="52">
                  <c:v>-131.78638353072529</c:v>
                </c:pt>
                <c:pt idx="53">
                  <c:v>-131.15687740667201</c:v>
                </c:pt>
                <c:pt idx="54">
                  <c:v>-130.57857152938325</c:v>
                </c:pt>
                <c:pt idx="55">
                  <c:v>-130.05927167349773</c:v>
                </c:pt>
                <c:pt idx="56">
                  <c:v>-129.3511624103779</c:v>
                </c:pt>
                <c:pt idx="57">
                  <c:v>-128.77814593510053</c:v>
                </c:pt>
                <c:pt idx="58">
                  <c:v>-128.10370499170975</c:v>
                </c:pt>
                <c:pt idx="59">
                  <c:v>-127.47547631357496</c:v>
                </c:pt>
                <c:pt idx="60">
                  <c:v>-126.71932830478029</c:v>
                </c:pt>
                <c:pt idx="61">
                  <c:v>-126.03932150682191</c:v>
                </c:pt>
                <c:pt idx="62">
                  <c:v>-125.33394780590011</c:v>
                </c:pt>
                <c:pt idx="63">
                  <c:v>-124.69442881716672</c:v>
                </c:pt>
                <c:pt idx="64">
                  <c:v>-123.99128419344368</c:v>
                </c:pt>
                <c:pt idx="65">
                  <c:v>-123.32991619978537</c:v>
                </c:pt>
                <c:pt idx="66">
                  <c:v>-122.66708811763122</c:v>
                </c:pt>
                <c:pt idx="67">
                  <c:v>-121.94775911529798</c:v>
                </c:pt>
                <c:pt idx="68">
                  <c:v>-121.17241851459671</c:v>
                </c:pt>
                <c:pt idx="69">
                  <c:v>-120.3364762944347</c:v>
                </c:pt>
                <c:pt idx="70">
                  <c:v>-119.57748635654274</c:v>
                </c:pt>
                <c:pt idx="71">
                  <c:v>-118.84364503318837</c:v>
                </c:pt>
                <c:pt idx="72">
                  <c:v>-118.02728423812397</c:v>
                </c:pt>
                <c:pt idx="73">
                  <c:v>-117.35099190458673</c:v>
                </c:pt>
                <c:pt idx="74">
                  <c:v>-116.58138958993173</c:v>
                </c:pt>
                <c:pt idx="75">
                  <c:v>-115.94055969606573</c:v>
                </c:pt>
                <c:pt idx="76">
                  <c:v>-114.95242981543332</c:v>
                </c:pt>
                <c:pt idx="77">
                  <c:v>-114.08479061341005</c:v>
                </c:pt>
                <c:pt idx="78">
                  <c:v>-113.14767215729528</c:v>
                </c:pt>
                <c:pt idx="79">
                  <c:v>-112.25342660183874</c:v>
                </c:pt>
                <c:pt idx="80">
                  <c:v>-111.28406924173652</c:v>
                </c:pt>
                <c:pt idx="81">
                  <c:v>-110.50784391538093</c:v>
                </c:pt>
                <c:pt idx="82">
                  <c:v>-109.60714768406579</c:v>
                </c:pt>
                <c:pt idx="83">
                  <c:v>-108.68706154070226</c:v>
                </c:pt>
                <c:pt idx="84">
                  <c:v>-107.72565489164485</c:v>
                </c:pt>
                <c:pt idx="85">
                  <c:v>-106.75420557330672</c:v>
                </c:pt>
                <c:pt idx="86">
                  <c:v>-105.6773387494511</c:v>
                </c:pt>
                <c:pt idx="87">
                  <c:v>-104.81295951981713</c:v>
                </c:pt>
                <c:pt idx="88">
                  <c:v>-103.93370008452381</c:v>
                </c:pt>
                <c:pt idx="89">
                  <c:v>-102.85057728538771</c:v>
                </c:pt>
                <c:pt idx="90">
                  <c:v>-101.77509211654912</c:v>
                </c:pt>
                <c:pt idx="91">
                  <c:v>-100.72357366662776</c:v>
                </c:pt>
                <c:pt idx="92">
                  <c:v>-99.518771861751816</c:v>
                </c:pt>
                <c:pt idx="93">
                  <c:v>-97.922234738038199</c:v>
                </c:pt>
                <c:pt idx="94">
                  <c:v>-96.557220213447536</c:v>
                </c:pt>
                <c:pt idx="95">
                  <c:v>-94.761382164020191</c:v>
                </c:pt>
                <c:pt idx="96">
                  <c:v>-92.753563966032075</c:v>
                </c:pt>
                <c:pt idx="97">
                  <c:v>-90.33930307808366</c:v>
                </c:pt>
                <c:pt idx="98">
                  <c:v>-87.341788531315217</c:v>
                </c:pt>
              </c:numCache>
            </c:numRef>
          </c:xVal>
          <c:yVal>
            <c:numRef>
              <c:f>'UMi-30GHz'!$F$156:$F$254</c:f>
              <c:numCache>
                <c:formatCode>0.000_ </c:formatCode>
                <c:ptCount val="99"/>
                <c:pt idx="0">
                  <c:v>-0.46425878302559909</c:v>
                </c:pt>
                <c:pt idx="1">
                  <c:v>2.1500849024297111</c:v>
                </c:pt>
                <c:pt idx="2">
                  <c:v>2.4384805579615261</c:v>
                </c:pt>
                <c:pt idx="3">
                  <c:v>2.014617494715452</c:v>
                </c:pt>
                <c:pt idx="4">
                  <c:v>2.360970942021396</c:v>
                </c:pt>
                <c:pt idx="5">
                  <c:v>2.1576662347390538</c:v>
                </c:pt>
                <c:pt idx="6">
                  <c:v>2.0462641630935821</c:v>
                </c:pt>
                <c:pt idx="7">
                  <c:v>1.7930454304054138</c:v>
                </c:pt>
                <c:pt idx="8">
                  <c:v>1.5773788442082264</c:v>
                </c:pt>
                <c:pt idx="9">
                  <c:v>1.6579856525125649</c:v>
                </c:pt>
                <c:pt idx="10">
                  <c:v>1.6729979800629451</c:v>
                </c:pt>
                <c:pt idx="11">
                  <c:v>1.5467764771397867</c:v>
                </c:pt>
                <c:pt idx="12">
                  <c:v>1.5749389124501931</c:v>
                </c:pt>
                <c:pt idx="13">
                  <c:v>1.4287863802002221</c:v>
                </c:pt>
                <c:pt idx="14">
                  <c:v>1.190515678482825</c:v>
                </c:pt>
                <c:pt idx="15">
                  <c:v>1.0533024972072553</c:v>
                </c:pt>
                <c:pt idx="16">
                  <c:v>1.3004821093109626</c:v>
                </c:pt>
                <c:pt idx="17">
                  <c:v>1.2462949582924239</c:v>
                </c:pt>
                <c:pt idx="18">
                  <c:v>1.3337267503676742</c:v>
                </c:pt>
                <c:pt idx="19">
                  <c:v>1.3615402833642065</c:v>
                </c:pt>
                <c:pt idx="20">
                  <c:v>1.4136072744780961</c:v>
                </c:pt>
                <c:pt idx="21">
                  <c:v>1.4309373646479742</c:v>
                </c:pt>
                <c:pt idx="22">
                  <c:v>1.3591474755589843</c:v>
                </c:pt>
                <c:pt idx="23">
                  <c:v>1.4734364682532544</c:v>
                </c:pt>
                <c:pt idx="24">
                  <c:v>1.3914585150569394</c:v>
                </c:pt>
                <c:pt idx="25">
                  <c:v>1.4715064228537074</c:v>
                </c:pt>
                <c:pt idx="26">
                  <c:v>1.6519877377882324</c:v>
                </c:pt>
                <c:pt idx="27">
                  <c:v>1.7471015178875575</c:v>
                </c:pt>
                <c:pt idx="28">
                  <c:v>1.68202481615549</c:v>
                </c:pt>
                <c:pt idx="29">
                  <c:v>1.6665381353397208</c:v>
                </c:pt>
                <c:pt idx="30">
                  <c:v>1.6724539333359871</c:v>
                </c:pt>
                <c:pt idx="31">
                  <c:v>1.798043780927685</c:v>
                </c:pt>
                <c:pt idx="32">
                  <c:v>1.7741103244312626</c:v>
                </c:pt>
                <c:pt idx="33">
                  <c:v>1.8079118970378261</c:v>
                </c:pt>
                <c:pt idx="34">
                  <c:v>1.9115128649567055</c:v>
                </c:pt>
                <c:pt idx="35">
                  <c:v>1.8568862028297417</c:v>
                </c:pt>
                <c:pt idx="36">
                  <c:v>1.8979817965164614</c:v>
                </c:pt>
                <c:pt idx="37">
                  <c:v>1.9402090939931327</c:v>
                </c:pt>
                <c:pt idx="38">
                  <c:v>1.9325890552499345</c:v>
                </c:pt>
                <c:pt idx="39">
                  <c:v>1.9302626831550072</c:v>
                </c:pt>
                <c:pt idx="40">
                  <c:v>1.8745637316174566</c:v>
                </c:pt>
                <c:pt idx="41">
                  <c:v>1.8923803495711979</c:v>
                </c:pt>
                <c:pt idx="42">
                  <c:v>1.9337610071974325</c:v>
                </c:pt>
                <c:pt idx="43">
                  <c:v>1.7814178611065472</c:v>
                </c:pt>
                <c:pt idx="44">
                  <c:v>1.7449694248329308</c:v>
                </c:pt>
                <c:pt idx="45">
                  <c:v>1.7304372436887832</c:v>
                </c:pt>
                <c:pt idx="46">
                  <c:v>1.7152286715734419</c:v>
                </c:pt>
                <c:pt idx="47">
                  <c:v>1.6806400056579776</c:v>
                </c:pt>
                <c:pt idx="48">
                  <c:v>1.6802355777274727</c:v>
                </c:pt>
                <c:pt idx="49">
                  <c:v>1.7378189325952746</c:v>
                </c:pt>
                <c:pt idx="50">
                  <c:v>1.8049052761861333</c:v>
                </c:pt>
                <c:pt idx="51">
                  <c:v>1.8306338615542472</c:v>
                </c:pt>
                <c:pt idx="52">
                  <c:v>1.9601786177252905</c:v>
                </c:pt>
                <c:pt idx="53">
                  <c:v>1.9173499586720197</c:v>
                </c:pt>
                <c:pt idx="54">
                  <c:v>1.9781719703832437</c:v>
                </c:pt>
                <c:pt idx="55">
                  <c:v>1.9672808624977449</c:v>
                </c:pt>
                <c:pt idx="56">
                  <c:v>1.8729652523778952</c:v>
                </c:pt>
                <c:pt idx="57">
                  <c:v>1.9942984511005193</c:v>
                </c:pt>
                <c:pt idx="58">
                  <c:v>1.9668222607097476</c:v>
                </c:pt>
                <c:pt idx="59">
                  <c:v>1.978297038574965</c:v>
                </c:pt>
                <c:pt idx="60">
                  <c:v>1.844441755780295</c:v>
                </c:pt>
                <c:pt idx="61">
                  <c:v>1.8097966098219018</c:v>
                </c:pt>
                <c:pt idx="62">
                  <c:v>1.7949397309001114</c:v>
                </c:pt>
                <c:pt idx="63">
                  <c:v>1.8109186201667171</c:v>
                </c:pt>
                <c:pt idx="64">
                  <c:v>2.004818529443682</c:v>
                </c:pt>
                <c:pt idx="65">
                  <c:v>2.0515574907853704</c:v>
                </c:pt>
                <c:pt idx="66">
                  <c:v>2.1076747626312198</c:v>
                </c:pt>
                <c:pt idx="67">
                  <c:v>2.2121280112979775</c:v>
                </c:pt>
                <c:pt idx="68">
                  <c:v>2.009956486596721</c:v>
                </c:pt>
                <c:pt idx="69">
                  <c:v>1.9408453574346964</c:v>
                </c:pt>
                <c:pt idx="70">
                  <c:v>1.8421413735427308</c:v>
                </c:pt>
                <c:pt idx="71">
                  <c:v>1.8737583501883677</c:v>
                </c:pt>
                <c:pt idx="72">
                  <c:v>1.7237274571239709</c:v>
                </c:pt>
                <c:pt idx="73">
                  <c:v>1.819310273586737</c:v>
                </c:pt>
                <c:pt idx="74">
                  <c:v>1.8486326559317376</c:v>
                </c:pt>
                <c:pt idx="75">
                  <c:v>2.0334203550657293</c:v>
                </c:pt>
                <c:pt idx="76">
                  <c:v>1.7790257154333204</c:v>
                </c:pt>
                <c:pt idx="77">
                  <c:v>1.6014242564100556</c:v>
                </c:pt>
                <c:pt idx="78">
                  <c:v>1.4641966122952823</c:v>
                </c:pt>
                <c:pt idx="79">
                  <c:v>1.5377117668387399</c:v>
                </c:pt>
                <c:pt idx="80">
                  <c:v>1.3961865467365158</c:v>
                </c:pt>
                <c:pt idx="81">
                  <c:v>1.3284910883809289</c:v>
                </c:pt>
                <c:pt idx="82">
                  <c:v>1.153068222065798</c:v>
                </c:pt>
                <c:pt idx="83">
                  <c:v>1.1082618997022564</c:v>
                </c:pt>
                <c:pt idx="84">
                  <c:v>0.81541698764485204</c:v>
                </c:pt>
                <c:pt idx="85">
                  <c:v>0.69694127330672018</c:v>
                </c:pt>
                <c:pt idx="86">
                  <c:v>0.51600612145109892</c:v>
                </c:pt>
                <c:pt idx="87">
                  <c:v>0.59522585781712678</c:v>
                </c:pt>
                <c:pt idx="88">
                  <c:v>0.97603153952380239</c:v>
                </c:pt>
                <c:pt idx="89">
                  <c:v>0.78723571938770931</c:v>
                </c:pt>
                <c:pt idx="90">
                  <c:v>0.66169046354912098</c:v>
                </c:pt>
                <c:pt idx="91">
                  <c:v>0.72812440962775327</c:v>
                </c:pt>
                <c:pt idx="92">
                  <c:v>0.67913477475181594</c:v>
                </c:pt>
                <c:pt idx="93">
                  <c:v>0.4155155180382053</c:v>
                </c:pt>
                <c:pt idx="94">
                  <c:v>0.37831429444753439</c:v>
                </c:pt>
                <c:pt idx="95">
                  <c:v>-0.13442147397971382</c:v>
                </c:pt>
                <c:pt idx="96">
                  <c:v>-0.16961822396793025</c:v>
                </c:pt>
                <c:pt idx="97">
                  <c:v>6.3428563083661516E-2</c:v>
                </c:pt>
                <c:pt idx="98">
                  <c:v>-0.22943856568468846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305-4E79-8C3F-5F03786ED63D}"/>
            </c:ext>
          </c:extLst>
        </c:ser>
        <c:ser>
          <c:idx val="5"/>
          <c:order val="5"/>
          <c:tx>
            <c:strRef>
              <c:f>'UMi-30GHz'!$G$155</c:f>
              <c:strCache>
                <c:ptCount val="1"/>
                <c:pt idx="0">
                  <c:v>ETRI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-191.0519990229744</c:v>
                </c:pt>
                <c:pt idx="1">
                  <c:v>-173.8902345134297</c:v>
                </c:pt>
                <c:pt idx="2">
                  <c:v>-170.54544291496151</c:v>
                </c:pt>
                <c:pt idx="3">
                  <c:v>-167.99442339671546</c:v>
                </c:pt>
                <c:pt idx="4">
                  <c:v>-165.84171197702139</c:v>
                </c:pt>
                <c:pt idx="5">
                  <c:v>-164.29454977173904</c:v>
                </c:pt>
                <c:pt idx="6">
                  <c:v>-163.09309625209357</c:v>
                </c:pt>
                <c:pt idx="7">
                  <c:v>-161.39841000840542</c:v>
                </c:pt>
                <c:pt idx="8">
                  <c:v>-160.21816626320822</c:v>
                </c:pt>
                <c:pt idx="9">
                  <c:v>-159.20471655051256</c:v>
                </c:pt>
                <c:pt idx="10">
                  <c:v>-158.26395757006296</c:v>
                </c:pt>
                <c:pt idx="11">
                  <c:v>-157.13322207713978</c:v>
                </c:pt>
                <c:pt idx="12">
                  <c:v>-156.42081053845018</c:v>
                </c:pt>
                <c:pt idx="13">
                  <c:v>-155.53083956820024</c:v>
                </c:pt>
                <c:pt idx="14">
                  <c:v>-154.39316919448282</c:v>
                </c:pt>
                <c:pt idx="15">
                  <c:v>-153.63438858820726</c:v>
                </c:pt>
                <c:pt idx="16">
                  <c:v>-152.98157915131097</c:v>
                </c:pt>
                <c:pt idx="17">
                  <c:v>-152.25766521629242</c:v>
                </c:pt>
                <c:pt idx="18">
                  <c:v>-151.64527178336766</c:v>
                </c:pt>
                <c:pt idx="19">
                  <c:v>-150.92220367336421</c:v>
                </c:pt>
                <c:pt idx="20">
                  <c:v>-150.2540783124781</c:v>
                </c:pt>
                <c:pt idx="21">
                  <c:v>-149.68700855364798</c:v>
                </c:pt>
                <c:pt idx="22">
                  <c:v>-149.03793803955898</c:v>
                </c:pt>
                <c:pt idx="23">
                  <c:v>-148.42537000125324</c:v>
                </c:pt>
                <c:pt idx="24">
                  <c:v>-147.75859514405693</c:v>
                </c:pt>
                <c:pt idx="25">
                  <c:v>-147.17919838885371</c:v>
                </c:pt>
                <c:pt idx="26">
                  <c:v>-146.58383742478824</c:v>
                </c:pt>
                <c:pt idx="27">
                  <c:v>-145.95828230088756</c:v>
                </c:pt>
                <c:pt idx="28">
                  <c:v>-145.41701390715548</c:v>
                </c:pt>
                <c:pt idx="29">
                  <c:v>-144.80299363733971</c:v>
                </c:pt>
                <c:pt idx="30">
                  <c:v>-144.188222664336</c:v>
                </c:pt>
                <c:pt idx="31">
                  <c:v>-143.69512046992767</c:v>
                </c:pt>
                <c:pt idx="32">
                  <c:v>-143.07158912943126</c:v>
                </c:pt>
                <c:pt idx="33">
                  <c:v>-142.42531005703782</c:v>
                </c:pt>
                <c:pt idx="34">
                  <c:v>-141.85123565895671</c:v>
                </c:pt>
                <c:pt idx="35">
                  <c:v>-141.23241505082973</c:v>
                </c:pt>
                <c:pt idx="36">
                  <c:v>-140.77499055951645</c:v>
                </c:pt>
                <c:pt idx="37">
                  <c:v>-140.21009594499313</c:v>
                </c:pt>
                <c:pt idx="38">
                  <c:v>-139.70912605524993</c:v>
                </c:pt>
                <c:pt idx="39">
                  <c:v>-139.09814746915501</c:v>
                </c:pt>
                <c:pt idx="40">
                  <c:v>-138.52483244761746</c:v>
                </c:pt>
                <c:pt idx="41">
                  <c:v>-137.9766242215712</c:v>
                </c:pt>
                <c:pt idx="42">
                  <c:v>-137.47280198219744</c:v>
                </c:pt>
                <c:pt idx="43">
                  <c:v>-136.86829646710655</c:v>
                </c:pt>
                <c:pt idx="44">
                  <c:v>-136.19429515583292</c:v>
                </c:pt>
                <c:pt idx="45">
                  <c:v>-135.67262403268879</c:v>
                </c:pt>
                <c:pt idx="46">
                  <c:v>-135.13793443657343</c:v>
                </c:pt>
                <c:pt idx="47">
                  <c:v>-134.60148301065797</c:v>
                </c:pt>
                <c:pt idx="48">
                  <c:v>-134.07995191972748</c:v>
                </c:pt>
                <c:pt idx="49">
                  <c:v>-133.50482233659528</c:v>
                </c:pt>
                <c:pt idx="50">
                  <c:v>-132.95719198318614</c:v>
                </c:pt>
                <c:pt idx="51">
                  <c:v>-132.39980982155424</c:v>
                </c:pt>
                <c:pt idx="52">
                  <c:v>-131.78638353072529</c:v>
                </c:pt>
                <c:pt idx="53">
                  <c:v>-131.15687740667201</c:v>
                </c:pt>
                <c:pt idx="54">
                  <c:v>-130.57857152938325</c:v>
                </c:pt>
                <c:pt idx="55">
                  <c:v>-130.05927167349773</c:v>
                </c:pt>
                <c:pt idx="56">
                  <c:v>-129.3511624103779</c:v>
                </c:pt>
                <c:pt idx="57">
                  <c:v>-128.77814593510053</c:v>
                </c:pt>
                <c:pt idx="58">
                  <c:v>-128.10370499170975</c:v>
                </c:pt>
                <c:pt idx="59">
                  <c:v>-127.47547631357496</c:v>
                </c:pt>
                <c:pt idx="60">
                  <c:v>-126.71932830478029</c:v>
                </c:pt>
                <c:pt idx="61">
                  <c:v>-126.03932150682191</c:v>
                </c:pt>
                <c:pt idx="62">
                  <c:v>-125.33394780590011</c:v>
                </c:pt>
                <c:pt idx="63">
                  <c:v>-124.69442881716672</c:v>
                </c:pt>
                <c:pt idx="64">
                  <c:v>-123.99128419344368</c:v>
                </c:pt>
                <c:pt idx="65">
                  <c:v>-123.32991619978537</c:v>
                </c:pt>
                <c:pt idx="66">
                  <c:v>-122.66708811763122</c:v>
                </c:pt>
                <c:pt idx="67">
                  <c:v>-121.94775911529798</c:v>
                </c:pt>
                <c:pt idx="68">
                  <c:v>-121.17241851459671</c:v>
                </c:pt>
                <c:pt idx="69">
                  <c:v>-120.3364762944347</c:v>
                </c:pt>
                <c:pt idx="70">
                  <c:v>-119.57748635654274</c:v>
                </c:pt>
                <c:pt idx="71">
                  <c:v>-118.84364503318837</c:v>
                </c:pt>
                <c:pt idx="72">
                  <c:v>-118.02728423812397</c:v>
                </c:pt>
                <c:pt idx="73">
                  <c:v>-117.35099190458673</c:v>
                </c:pt>
                <c:pt idx="74">
                  <c:v>-116.58138958993173</c:v>
                </c:pt>
                <c:pt idx="75">
                  <c:v>-115.94055969606573</c:v>
                </c:pt>
                <c:pt idx="76">
                  <c:v>-114.95242981543332</c:v>
                </c:pt>
                <c:pt idx="77">
                  <c:v>-114.08479061341005</c:v>
                </c:pt>
                <c:pt idx="78">
                  <c:v>-113.14767215729528</c:v>
                </c:pt>
                <c:pt idx="79">
                  <c:v>-112.25342660183874</c:v>
                </c:pt>
                <c:pt idx="80">
                  <c:v>-111.28406924173652</c:v>
                </c:pt>
                <c:pt idx="81">
                  <c:v>-110.50784391538093</c:v>
                </c:pt>
                <c:pt idx="82">
                  <c:v>-109.60714768406579</c:v>
                </c:pt>
                <c:pt idx="83">
                  <c:v>-108.68706154070226</c:v>
                </c:pt>
                <c:pt idx="84">
                  <c:v>-107.72565489164485</c:v>
                </c:pt>
                <c:pt idx="85">
                  <c:v>-106.75420557330672</c:v>
                </c:pt>
                <c:pt idx="86">
                  <c:v>-105.6773387494511</c:v>
                </c:pt>
                <c:pt idx="87">
                  <c:v>-104.81295951981713</c:v>
                </c:pt>
                <c:pt idx="88">
                  <c:v>-103.93370008452381</c:v>
                </c:pt>
                <c:pt idx="89">
                  <c:v>-102.85057728538771</c:v>
                </c:pt>
                <c:pt idx="90">
                  <c:v>-101.77509211654912</c:v>
                </c:pt>
                <c:pt idx="91">
                  <c:v>-100.72357366662776</c:v>
                </c:pt>
                <c:pt idx="92">
                  <c:v>-99.518771861751816</c:v>
                </c:pt>
                <c:pt idx="93">
                  <c:v>-97.922234738038199</c:v>
                </c:pt>
                <c:pt idx="94">
                  <c:v>-96.557220213447536</c:v>
                </c:pt>
                <c:pt idx="95">
                  <c:v>-94.761382164020191</c:v>
                </c:pt>
                <c:pt idx="96">
                  <c:v>-92.753563966032075</c:v>
                </c:pt>
                <c:pt idx="97">
                  <c:v>-90.33930307808366</c:v>
                </c:pt>
                <c:pt idx="98">
                  <c:v>-87.341788531315217</c:v>
                </c:pt>
              </c:numCache>
            </c:numRef>
          </c:xVal>
          <c:yVal>
            <c:numRef>
              <c:f>'UMi-30GHz'!$G$156:$G$254</c:f>
              <c:numCache>
                <c:formatCode>0.000_ </c:formatCode>
                <c:ptCount val="99"/>
                <c:pt idx="0">
                  <c:v>4.3606736641578721</c:v>
                </c:pt>
                <c:pt idx="1">
                  <c:v>1.9152283965701713</c:v>
                </c:pt>
                <c:pt idx="2">
                  <c:v>1.6184022998508283</c:v>
                </c:pt>
                <c:pt idx="3">
                  <c:v>1.385685353842149</c:v>
                </c:pt>
                <c:pt idx="4">
                  <c:v>1.2305675251315336</c:v>
                </c:pt>
                <c:pt idx="5">
                  <c:v>1.3798604544123521</c:v>
                </c:pt>
                <c:pt idx="6">
                  <c:v>1.4551345148333326</c:v>
                </c:pt>
                <c:pt idx="7">
                  <c:v>1.3393129893158289</c:v>
                </c:pt>
                <c:pt idx="8">
                  <c:v>1.487778027727984</c:v>
                </c:pt>
                <c:pt idx="9">
                  <c:v>1.3718290917719855</c:v>
                </c:pt>
                <c:pt idx="10">
                  <c:v>1.4637325299123063</c:v>
                </c:pt>
                <c:pt idx="11">
                  <c:v>1.4330220614035056</c:v>
                </c:pt>
                <c:pt idx="12">
                  <c:v>1.3676223078421685</c:v>
                </c:pt>
                <c:pt idx="13">
                  <c:v>1.3759174172981545</c:v>
                </c:pt>
                <c:pt idx="14">
                  <c:v>1.3386778474034884</c:v>
                </c:pt>
                <c:pt idx="15">
                  <c:v>1.3017384870964861</c:v>
                </c:pt>
                <c:pt idx="16">
                  <c:v>1.233556315772006</c:v>
                </c:pt>
                <c:pt idx="17">
                  <c:v>1.1857150728245074</c:v>
                </c:pt>
                <c:pt idx="18">
                  <c:v>1.138346675675507</c:v>
                </c:pt>
                <c:pt idx="19">
                  <c:v>1.0798549457018396</c:v>
                </c:pt>
                <c:pt idx="20">
                  <c:v>1.0573224694911687</c:v>
                </c:pt>
                <c:pt idx="21">
                  <c:v>0.99677890518418621</c:v>
                </c:pt>
                <c:pt idx="22">
                  <c:v>1.1031450290876705</c:v>
                </c:pt>
                <c:pt idx="23">
                  <c:v>1.0167674572543035</c:v>
                </c:pt>
                <c:pt idx="24">
                  <c:v>1.0123572083421664</c:v>
                </c:pt>
                <c:pt idx="25">
                  <c:v>0.93930617503514213</c:v>
                </c:pt>
                <c:pt idx="26">
                  <c:v>0.91351074958768663</c:v>
                </c:pt>
                <c:pt idx="27">
                  <c:v>0.81065120242985245</c:v>
                </c:pt>
                <c:pt idx="28">
                  <c:v>0.79088352042984411</c:v>
                </c:pt>
                <c:pt idx="29">
                  <c:v>0.75229388015782206</c:v>
                </c:pt>
                <c:pt idx="30">
                  <c:v>0.67158727446482658</c:v>
                </c:pt>
                <c:pt idx="31">
                  <c:v>0.57605233062284356</c:v>
                </c:pt>
                <c:pt idx="32">
                  <c:v>0.50513397100880297</c:v>
                </c:pt>
                <c:pt idx="33">
                  <c:v>0.56901163894733031</c:v>
                </c:pt>
                <c:pt idx="34">
                  <c:v>0.49135379724566519</c:v>
                </c:pt>
                <c:pt idx="35">
                  <c:v>0.43051838168418044</c:v>
                </c:pt>
                <c:pt idx="36">
                  <c:v>0.38376532541229835</c:v>
                </c:pt>
                <c:pt idx="37">
                  <c:v>0.32466261025433596</c:v>
                </c:pt>
                <c:pt idx="38">
                  <c:v>0.30360359298248341</c:v>
                </c:pt>
                <c:pt idx="39">
                  <c:v>0.30070671170182095</c:v>
                </c:pt>
                <c:pt idx="40">
                  <c:v>0.24711148950882489</c:v>
                </c:pt>
                <c:pt idx="41">
                  <c:v>0.3339193523508186</c:v>
                </c:pt>
                <c:pt idx="42">
                  <c:v>0.27494214671051509</c:v>
                </c:pt>
                <c:pt idx="43">
                  <c:v>0.27538571678954327</c:v>
                </c:pt>
                <c:pt idx="44">
                  <c:v>0.23735047271051712</c:v>
                </c:pt>
                <c:pt idx="45">
                  <c:v>0.20249198237715405</c:v>
                </c:pt>
                <c:pt idx="46">
                  <c:v>0.21341139416668398</c:v>
                </c:pt>
                <c:pt idx="47">
                  <c:v>0.2476558359209946</c:v>
                </c:pt>
                <c:pt idx="48">
                  <c:v>0.24287878857902001</c:v>
                </c:pt>
                <c:pt idx="49">
                  <c:v>0.23858571645615712</c:v>
                </c:pt>
                <c:pt idx="50">
                  <c:v>0.23363251607901248</c:v>
                </c:pt>
                <c:pt idx="51">
                  <c:v>0.18428230736847695</c:v>
                </c:pt>
                <c:pt idx="52">
                  <c:v>0.26512450479816607</c:v>
                </c:pt>
                <c:pt idx="53">
                  <c:v>0.3011781343158475</c:v>
                </c:pt>
                <c:pt idx="54">
                  <c:v>0.3326723142193373</c:v>
                </c:pt>
                <c:pt idx="55">
                  <c:v>0.26911035446482856</c:v>
                </c:pt>
                <c:pt idx="56">
                  <c:v>0.24575209299999301</c:v>
                </c:pt>
                <c:pt idx="57">
                  <c:v>0.15407530171933104</c:v>
                </c:pt>
                <c:pt idx="58">
                  <c:v>0.1968102007806749</c:v>
                </c:pt>
                <c:pt idx="59">
                  <c:v>0.25147242828951732</c:v>
                </c:pt>
                <c:pt idx="60">
                  <c:v>0.29622818799114725</c:v>
                </c:pt>
                <c:pt idx="61">
                  <c:v>0.39647533371049803</c:v>
                </c:pt>
                <c:pt idx="62">
                  <c:v>0.38986728442981189</c:v>
                </c:pt>
                <c:pt idx="63">
                  <c:v>0.31851962055267791</c:v>
                </c:pt>
                <c:pt idx="64">
                  <c:v>0.23514462294733107</c:v>
                </c:pt>
                <c:pt idx="65">
                  <c:v>0.20809155500882071</c:v>
                </c:pt>
                <c:pt idx="66">
                  <c:v>0.23517018548251656</c:v>
                </c:pt>
                <c:pt idx="67">
                  <c:v>0.18517839978949269</c:v>
                </c:pt>
                <c:pt idx="68">
                  <c:v>0.23080243098247877</c:v>
                </c:pt>
                <c:pt idx="69">
                  <c:v>0.24493363862282536</c:v>
                </c:pt>
                <c:pt idx="70">
                  <c:v>0.21931591295616215</c:v>
                </c:pt>
                <c:pt idx="71">
                  <c:v>0.25354178576314723</c:v>
                </c:pt>
                <c:pt idx="72">
                  <c:v>0.18535525121932039</c:v>
                </c:pt>
                <c:pt idx="73">
                  <c:v>8.6508192886014967E-2</c:v>
                </c:pt>
                <c:pt idx="74">
                  <c:v>1.7918143385998064E-2</c:v>
                </c:pt>
                <c:pt idx="75">
                  <c:v>-5.8518830886001183E-2</c:v>
                </c:pt>
                <c:pt idx="76">
                  <c:v>-8.0694525438673281E-2</c:v>
                </c:pt>
                <c:pt idx="77">
                  <c:v>-0.10787277383332139</c:v>
                </c:pt>
                <c:pt idx="78">
                  <c:v>-0.22759547407899561</c:v>
                </c:pt>
                <c:pt idx="79">
                  <c:v>-5.299894328949506E-2</c:v>
                </c:pt>
                <c:pt idx="80">
                  <c:v>6.0227689517518002E-2</c:v>
                </c:pt>
                <c:pt idx="81">
                  <c:v>6.964837833336901E-3</c:v>
                </c:pt>
                <c:pt idx="82">
                  <c:v>-6.973864229816229E-2</c:v>
                </c:pt>
                <c:pt idx="83">
                  <c:v>2.1464822622832003E-2</c:v>
                </c:pt>
                <c:pt idx="84">
                  <c:v>-6.6175372140307331E-2</c:v>
                </c:pt>
                <c:pt idx="85">
                  <c:v>-0.16886729912282306</c:v>
                </c:pt>
                <c:pt idx="86">
                  <c:v>5.0374860807011146E-2</c:v>
                </c:pt>
                <c:pt idx="87">
                  <c:v>-7.4478903701830745E-2</c:v>
                </c:pt>
                <c:pt idx="88">
                  <c:v>-0.21208390039465996</c:v>
                </c:pt>
                <c:pt idx="89">
                  <c:v>-0.2573653828596747</c:v>
                </c:pt>
                <c:pt idx="90">
                  <c:v>-0.20814267362284511</c:v>
                </c:pt>
                <c:pt idx="91">
                  <c:v>-0.22769935014915177</c:v>
                </c:pt>
                <c:pt idx="92">
                  <c:v>-3.1515118157869892E-3</c:v>
                </c:pt>
                <c:pt idx="93">
                  <c:v>0.47470591736841072</c:v>
                </c:pt>
                <c:pt idx="94">
                  <c:v>0.45964276369298318</c:v>
                </c:pt>
                <c:pt idx="95">
                  <c:v>0.31218620107016193</c:v>
                </c:pt>
                <c:pt idx="96">
                  <c:v>0.49234809657895084</c:v>
                </c:pt>
                <c:pt idx="97">
                  <c:v>0.68343977530703626</c:v>
                </c:pt>
                <c:pt idx="98">
                  <c:v>0.32728946528945357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305-4E79-8C3F-5F03786ED63D}"/>
            </c:ext>
          </c:extLst>
        </c:ser>
        <c:ser>
          <c:idx val="6"/>
          <c:order val="6"/>
          <c:tx>
            <c:strRef>
              <c:f>'UMi-30GHz'!$H$155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-191.0519990229744</c:v>
                </c:pt>
                <c:pt idx="1">
                  <c:v>-173.8902345134297</c:v>
                </c:pt>
                <c:pt idx="2">
                  <c:v>-170.54544291496151</c:v>
                </c:pt>
                <c:pt idx="3">
                  <c:v>-167.99442339671546</c:v>
                </c:pt>
                <c:pt idx="4">
                  <c:v>-165.84171197702139</c:v>
                </c:pt>
                <c:pt idx="5">
                  <c:v>-164.29454977173904</c:v>
                </c:pt>
                <c:pt idx="6">
                  <c:v>-163.09309625209357</c:v>
                </c:pt>
                <c:pt idx="7">
                  <c:v>-161.39841000840542</c:v>
                </c:pt>
                <c:pt idx="8">
                  <c:v>-160.21816626320822</c:v>
                </c:pt>
                <c:pt idx="9">
                  <c:v>-159.20471655051256</c:v>
                </c:pt>
                <c:pt idx="10">
                  <c:v>-158.26395757006296</c:v>
                </c:pt>
                <c:pt idx="11">
                  <c:v>-157.13322207713978</c:v>
                </c:pt>
                <c:pt idx="12">
                  <c:v>-156.42081053845018</c:v>
                </c:pt>
                <c:pt idx="13">
                  <c:v>-155.53083956820024</c:v>
                </c:pt>
                <c:pt idx="14">
                  <c:v>-154.39316919448282</c:v>
                </c:pt>
                <c:pt idx="15">
                  <c:v>-153.63438858820726</c:v>
                </c:pt>
                <c:pt idx="16">
                  <c:v>-152.98157915131097</c:v>
                </c:pt>
                <c:pt idx="17">
                  <c:v>-152.25766521629242</c:v>
                </c:pt>
                <c:pt idx="18">
                  <c:v>-151.64527178336766</c:v>
                </c:pt>
                <c:pt idx="19">
                  <c:v>-150.92220367336421</c:v>
                </c:pt>
                <c:pt idx="20">
                  <c:v>-150.2540783124781</c:v>
                </c:pt>
                <c:pt idx="21">
                  <c:v>-149.68700855364798</c:v>
                </c:pt>
                <c:pt idx="22">
                  <c:v>-149.03793803955898</c:v>
                </c:pt>
                <c:pt idx="23">
                  <c:v>-148.42537000125324</c:v>
                </c:pt>
                <c:pt idx="24">
                  <c:v>-147.75859514405693</c:v>
                </c:pt>
                <c:pt idx="25">
                  <c:v>-147.17919838885371</c:v>
                </c:pt>
                <c:pt idx="26">
                  <c:v>-146.58383742478824</c:v>
                </c:pt>
                <c:pt idx="27">
                  <c:v>-145.95828230088756</c:v>
                </c:pt>
                <c:pt idx="28">
                  <c:v>-145.41701390715548</c:v>
                </c:pt>
                <c:pt idx="29">
                  <c:v>-144.80299363733971</c:v>
                </c:pt>
                <c:pt idx="30">
                  <c:v>-144.188222664336</c:v>
                </c:pt>
                <c:pt idx="31">
                  <c:v>-143.69512046992767</c:v>
                </c:pt>
                <c:pt idx="32">
                  <c:v>-143.07158912943126</c:v>
                </c:pt>
                <c:pt idx="33">
                  <c:v>-142.42531005703782</c:v>
                </c:pt>
                <c:pt idx="34">
                  <c:v>-141.85123565895671</c:v>
                </c:pt>
                <c:pt idx="35">
                  <c:v>-141.23241505082973</c:v>
                </c:pt>
                <c:pt idx="36">
                  <c:v>-140.77499055951645</c:v>
                </c:pt>
                <c:pt idx="37">
                  <c:v>-140.21009594499313</c:v>
                </c:pt>
                <c:pt idx="38">
                  <c:v>-139.70912605524993</c:v>
                </c:pt>
                <c:pt idx="39">
                  <c:v>-139.09814746915501</c:v>
                </c:pt>
                <c:pt idx="40">
                  <c:v>-138.52483244761746</c:v>
                </c:pt>
                <c:pt idx="41">
                  <c:v>-137.9766242215712</c:v>
                </c:pt>
                <c:pt idx="42">
                  <c:v>-137.47280198219744</c:v>
                </c:pt>
                <c:pt idx="43">
                  <c:v>-136.86829646710655</c:v>
                </c:pt>
                <c:pt idx="44">
                  <c:v>-136.19429515583292</c:v>
                </c:pt>
                <c:pt idx="45">
                  <c:v>-135.67262403268879</c:v>
                </c:pt>
                <c:pt idx="46">
                  <c:v>-135.13793443657343</c:v>
                </c:pt>
                <c:pt idx="47">
                  <c:v>-134.60148301065797</c:v>
                </c:pt>
                <c:pt idx="48">
                  <c:v>-134.07995191972748</c:v>
                </c:pt>
                <c:pt idx="49">
                  <c:v>-133.50482233659528</c:v>
                </c:pt>
                <c:pt idx="50">
                  <c:v>-132.95719198318614</c:v>
                </c:pt>
                <c:pt idx="51">
                  <c:v>-132.39980982155424</c:v>
                </c:pt>
                <c:pt idx="52">
                  <c:v>-131.78638353072529</c:v>
                </c:pt>
                <c:pt idx="53">
                  <c:v>-131.15687740667201</c:v>
                </c:pt>
                <c:pt idx="54">
                  <c:v>-130.57857152938325</c:v>
                </c:pt>
                <c:pt idx="55">
                  <c:v>-130.05927167349773</c:v>
                </c:pt>
                <c:pt idx="56">
                  <c:v>-129.3511624103779</c:v>
                </c:pt>
                <c:pt idx="57">
                  <c:v>-128.77814593510053</c:v>
                </c:pt>
                <c:pt idx="58">
                  <c:v>-128.10370499170975</c:v>
                </c:pt>
                <c:pt idx="59">
                  <c:v>-127.47547631357496</c:v>
                </c:pt>
                <c:pt idx="60">
                  <c:v>-126.71932830478029</c:v>
                </c:pt>
                <c:pt idx="61">
                  <c:v>-126.03932150682191</c:v>
                </c:pt>
                <c:pt idx="62">
                  <c:v>-125.33394780590011</c:v>
                </c:pt>
                <c:pt idx="63">
                  <c:v>-124.69442881716672</c:v>
                </c:pt>
                <c:pt idx="64">
                  <c:v>-123.99128419344368</c:v>
                </c:pt>
                <c:pt idx="65">
                  <c:v>-123.32991619978537</c:v>
                </c:pt>
                <c:pt idx="66">
                  <c:v>-122.66708811763122</c:v>
                </c:pt>
                <c:pt idx="67">
                  <c:v>-121.94775911529798</c:v>
                </c:pt>
                <c:pt idx="68">
                  <c:v>-121.17241851459671</c:v>
                </c:pt>
                <c:pt idx="69">
                  <c:v>-120.3364762944347</c:v>
                </c:pt>
                <c:pt idx="70">
                  <c:v>-119.57748635654274</c:v>
                </c:pt>
                <c:pt idx="71">
                  <c:v>-118.84364503318837</c:v>
                </c:pt>
                <c:pt idx="72">
                  <c:v>-118.02728423812397</c:v>
                </c:pt>
                <c:pt idx="73">
                  <c:v>-117.35099190458673</c:v>
                </c:pt>
                <c:pt idx="74">
                  <c:v>-116.58138958993173</c:v>
                </c:pt>
                <c:pt idx="75">
                  <c:v>-115.94055969606573</c:v>
                </c:pt>
                <c:pt idx="76">
                  <c:v>-114.95242981543332</c:v>
                </c:pt>
                <c:pt idx="77">
                  <c:v>-114.08479061341005</c:v>
                </c:pt>
                <c:pt idx="78">
                  <c:v>-113.14767215729528</c:v>
                </c:pt>
                <c:pt idx="79">
                  <c:v>-112.25342660183874</c:v>
                </c:pt>
                <c:pt idx="80">
                  <c:v>-111.28406924173652</c:v>
                </c:pt>
                <c:pt idx="81">
                  <c:v>-110.50784391538093</c:v>
                </c:pt>
                <c:pt idx="82">
                  <c:v>-109.60714768406579</c:v>
                </c:pt>
                <c:pt idx="83">
                  <c:v>-108.68706154070226</c:v>
                </c:pt>
                <c:pt idx="84">
                  <c:v>-107.72565489164485</c:v>
                </c:pt>
                <c:pt idx="85">
                  <c:v>-106.75420557330672</c:v>
                </c:pt>
                <c:pt idx="86">
                  <c:v>-105.6773387494511</c:v>
                </c:pt>
                <c:pt idx="87">
                  <c:v>-104.81295951981713</c:v>
                </c:pt>
                <c:pt idx="88">
                  <c:v>-103.93370008452381</c:v>
                </c:pt>
                <c:pt idx="89">
                  <c:v>-102.85057728538771</c:v>
                </c:pt>
                <c:pt idx="90">
                  <c:v>-101.77509211654912</c:v>
                </c:pt>
                <c:pt idx="91">
                  <c:v>-100.72357366662776</c:v>
                </c:pt>
                <c:pt idx="92">
                  <c:v>-99.518771861751816</c:v>
                </c:pt>
                <c:pt idx="93">
                  <c:v>-97.922234738038199</c:v>
                </c:pt>
                <c:pt idx="94">
                  <c:v>-96.557220213447536</c:v>
                </c:pt>
                <c:pt idx="95">
                  <c:v>-94.761382164020191</c:v>
                </c:pt>
                <c:pt idx="96">
                  <c:v>-92.753563966032075</c:v>
                </c:pt>
                <c:pt idx="97">
                  <c:v>-90.33930307808366</c:v>
                </c:pt>
                <c:pt idx="98">
                  <c:v>-87.341788531315217</c:v>
                </c:pt>
              </c:numCache>
            </c:numRef>
          </c:xVal>
          <c:yVal>
            <c:numRef>
              <c:f>'UMi-30GHz'!$H$156:$H$254</c:f>
              <c:numCache>
                <c:formatCode>0.000_ </c:formatCode>
                <c:ptCount val="99"/>
                <c:pt idx="0">
                  <c:v>191.0519990229744</c:v>
                </c:pt>
                <c:pt idx="1">
                  <c:v>173.8902345134297</c:v>
                </c:pt>
                <c:pt idx="2">
                  <c:v>170.54544291496151</c:v>
                </c:pt>
                <c:pt idx="3">
                  <c:v>167.99442339671546</c:v>
                </c:pt>
                <c:pt idx="4">
                  <c:v>165.84171197702139</c:v>
                </c:pt>
                <c:pt idx="5">
                  <c:v>164.29454977173904</c:v>
                </c:pt>
                <c:pt idx="6">
                  <c:v>163.09309625209357</c:v>
                </c:pt>
                <c:pt idx="7">
                  <c:v>161.39841000840542</c:v>
                </c:pt>
                <c:pt idx="8">
                  <c:v>160.21816626320822</c:v>
                </c:pt>
                <c:pt idx="9">
                  <c:v>159.20471655051256</c:v>
                </c:pt>
                <c:pt idx="10">
                  <c:v>158.26395757006296</c:v>
                </c:pt>
                <c:pt idx="11">
                  <c:v>157.13322207713978</c:v>
                </c:pt>
                <c:pt idx="12">
                  <c:v>156.42081053845018</c:v>
                </c:pt>
                <c:pt idx="13">
                  <c:v>155.53083956820024</c:v>
                </c:pt>
                <c:pt idx="14">
                  <c:v>154.39316919448282</c:v>
                </c:pt>
                <c:pt idx="15">
                  <c:v>153.63438858820726</c:v>
                </c:pt>
                <c:pt idx="16">
                  <c:v>152.98157915131097</c:v>
                </c:pt>
                <c:pt idx="17">
                  <c:v>152.25766521629242</c:v>
                </c:pt>
                <c:pt idx="18">
                  <c:v>151.64527178336766</c:v>
                </c:pt>
                <c:pt idx="19">
                  <c:v>150.92220367336421</c:v>
                </c:pt>
                <c:pt idx="20">
                  <c:v>150.2540783124781</c:v>
                </c:pt>
                <c:pt idx="21">
                  <c:v>149.68700855364798</c:v>
                </c:pt>
                <c:pt idx="22">
                  <c:v>149.03793803955898</c:v>
                </c:pt>
                <c:pt idx="23">
                  <c:v>148.42537000125324</c:v>
                </c:pt>
                <c:pt idx="24">
                  <c:v>147.75859514405693</c:v>
                </c:pt>
                <c:pt idx="25">
                  <c:v>147.17919838885371</c:v>
                </c:pt>
                <c:pt idx="26">
                  <c:v>146.58383742478824</c:v>
                </c:pt>
                <c:pt idx="27">
                  <c:v>145.95828230088756</c:v>
                </c:pt>
                <c:pt idx="28">
                  <c:v>145.41701390715548</c:v>
                </c:pt>
                <c:pt idx="29">
                  <c:v>144.80299363733971</c:v>
                </c:pt>
                <c:pt idx="30">
                  <c:v>144.188222664336</c:v>
                </c:pt>
                <c:pt idx="31">
                  <c:v>143.69512046992767</c:v>
                </c:pt>
                <c:pt idx="32">
                  <c:v>143.07158912943126</c:v>
                </c:pt>
                <c:pt idx="33">
                  <c:v>142.42531005703782</c:v>
                </c:pt>
                <c:pt idx="34">
                  <c:v>141.85123565895671</c:v>
                </c:pt>
                <c:pt idx="35">
                  <c:v>141.23241505082973</c:v>
                </c:pt>
                <c:pt idx="36">
                  <c:v>140.77499055951645</c:v>
                </c:pt>
                <c:pt idx="37">
                  <c:v>140.21009594499313</c:v>
                </c:pt>
                <c:pt idx="38">
                  <c:v>139.70912605524993</c:v>
                </c:pt>
                <c:pt idx="39">
                  <c:v>139.09814746915501</c:v>
                </c:pt>
                <c:pt idx="40">
                  <c:v>138.52483244761746</c:v>
                </c:pt>
                <c:pt idx="41">
                  <c:v>137.9766242215712</c:v>
                </c:pt>
                <c:pt idx="42">
                  <c:v>137.47280198219744</c:v>
                </c:pt>
                <c:pt idx="43">
                  <c:v>136.86829646710655</c:v>
                </c:pt>
                <c:pt idx="44">
                  <c:v>136.19429515583292</c:v>
                </c:pt>
                <c:pt idx="45">
                  <c:v>135.67262403268879</c:v>
                </c:pt>
                <c:pt idx="46">
                  <c:v>135.13793443657343</c:v>
                </c:pt>
                <c:pt idx="47">
                  <c:v>134.60148301065797</c:v>
                </c:pt>
                <c:pt idx="48">
                  <c:v>134.07995191972748</c:v>
                </c:pt>
                <c:pt idx="49">
                  <c:v>133.50482233659528</c:v>
                </c:pt>
                <c:pt idx="50">
                  <c:v>132.95719198318614</c:v>
                </c:pt>
                <c:pt idx="51">
                  <c:v>132.39980982155424</c:v>
                </c:pt>
                <c:pt idx="52">
                  <c:v>131.78638353072529</c:v>
                </c:pt>
                <c:pt idx="53">
                  <c:v>131.15687740667201</c:v>
                </c:pt>
                <c:pt idx="54">
                  <c:v>130.57857152938325</c:v>
                </c:pt>
                <c:pt idx="55">
                  <c:v>130.05927167349773</c:v>
                </c:pt>
                <c:pt idx="56">
                  <c:v>129.3511624103779</c:v>
                </c:pt>
                <c:pt idx="57">
                  <c:v>128.77814593510053</c:v>
                </c:pt>
                <c:pt idx="58">
                  <c:v>128.10370499170975</c:v>
                </c:pt>
                <c:pt idx="59">
                  <c:v>127.47547631357496</c:v>
                </c:pt>
                <c:pt idx="60">
                  <c:v>126.71932830478029</c:v>
                </c:pt>
                <c:pt idx="61">
                  <c:v>126.03932150682191</c:v>
                </c:pt>
                <c:pt idx="62">
                  <c:v>125.33394780590011</c:v>
                </c:pt>
                <c:pt idx="63">
                  <c:v>124.69442881716672</c:v>
                </c:pt>
                <c:pt idx="64">
                  <c:v>123.99128419344368</c:v>
                </c:pt>
                <c:pt idx="65">
                  <c:v>123.32991619978537</c:v>
                </c:pt>
                <c:pt idx="66">
                  <c:v>122.66708811763122</c:v>
                </c:pt>
                <c:pt idx="67">
                  <c:v>121.94775911529798</c:v>
                </c:pt>
                <c:pt idx="68">
                  <c:v>121.17241851459671</c:v>
                </c:pt>
                <c:pt idx="69">
                  <c:v>120.3364762944347</c:v>
                </c:pt>
                <c:pt idx="70">
                  <c:v>119.57748635654274</c:v>
                </c:pt>
                <c:pt idx="71">
                  <c:v>118.84364503318837</c:v>
                </c:pt>
                <c:pt idx="72">
                  <c:v>118.02728423812397</c:v>
                </c:pt>
                <c:pt idx="73">
                  <c:v>117.35099190458673</c:v>
                </c:pt>
                <c:pt idx="74">
                  <c:v>116.58138958993173</c:v>
                </c:pt>
                <c:pt idx="75">
                  <c:v>115.94055969606573</c:v>
                </c:pt>
                <c:pt idx="76">
                  <c:v>114.95242981543332</c:v>
                </c:pt>
                <c:pt idx="77">
                  <c:v>114.08479061341005</c:v>
                </c:pt>
                <c:pt idx="78">
                  <c:v>113.14767215729528</c:v>
                </c:pt>
                <c:pt idx="79">
                  <c:v>112.25342660183874</c:v>
                </c:pt>
                <c:pt idx="80">
                  <c:v>111.28406924173652</c:v>
                </c:pt>
                <c:pt idx="81">
                  <c:v>110.50784391538093</c:v>
                </c:pt>
                <c:pt idx="82">
                  <c:v>109.60714768406579</c:v>
                </c:pt>
                <c:pt idx="83">
                  <c:v>108.68706154070226</c:v>
                </c:pt>
                <c:pt idx="84">
                  <c:v>107.72565489164485</c:v>
                </c:pt>
                <c:pt idx="85">
                  <c:v>106.75420557330672</c:v>
                </c:pt>
                <c:pt idx="86">
                  <c:v>105.6773387494511</c:v>
                </c:pt>
                <c:pt idx="87">
                  <c:v>104.81295951981713</c:v>
                </c:pt>
                <c:pt idx="88">
                  <c:v>103.93370008452381</c:v>
                </c:pt>
                <c:pt idx="89">
                  <c:v>102.85057728538771</c:v>
                </c:pt>
                <c:pt idx="90">
                  <c:v>101.77509211654912</c:v>
                </c:pt>
                <c:pt idx="91">
                  <c:v>100.72357366662776</c:v>
                </c:pt>
                <c:pt idx="92">
                  <c:v>99.518771861751816</c:v>
                </c:pt>
                <c:pt idx="93">
                  <c:v>97.922234738038199</c:v>
                </c:pt>
                <c:pt idx="94">
                  <c:v>96.557220213447536</c:v>
                </c:pt>
                <c:pt idx="95">
                  <c:v>94.761382164020191</c:v>
                </c:pt>
                <c:pt idx="96">
                  <c:v>92.753563966032075</c:v>
                </c:pt>
                <c:pt idx="97">
                  <c:v>90.33930307808366</c:v>
                </c:pt>
                <c:pt idx="98">
                  <c:v>87.341788531315217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305-4E79-8C3F-5F03786ED63D}"/>
            </c:ext>
          </c:extLst>
        </c:ser>
        <c:ser>
          <c:idx val="7"/>
          <c:order val="7"/>
          <c:tx>
            <c:strRef>
              <c:f>'UMi-30GHz'!$I$155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-191.0519990229744</c:v>
                </c:pt>
                <c:pt idx="1">
                  <c:v>-173.8902345134297</c:v>
                </c:pt>
                <c:pt idx="2">
                  <c:v>-170.54544291496151</c:v>
                </c:pt>
                <c:pt idx="3">
                  <c:v>-167.99442339671546</c:v>
                </c:pt>
                <c:pt idx="4">
                  <c:v>-165.84171197702139</c:v>
                </c:pt>
                <c:pt idx="5">
                  <c:v>-164.29454977173904</c:v>
                </c:pt>
                <c:pt idx="6">
                  <c:v>-163.09309625209357</c:v>
                </c:pt>
                <c:pt idx="7">
                  <c:v>-161.39841000840542</c:v>
                </c:pt>
                <c:pt idx="8">
                  <c:v>-160.21816626320822</c:v>
                </c:pt>
                <c:pt idx="9">
                  <c:v>-159.20471655051256</c:v>
                </c:pt>
                <c:pt idx="10">
                  <c:v>-158.26395757006296</c:v>
                </c:pt>
                <c:pt idx="11">
                  <c:v>-157.13322207713978</c:v>
                </c:pt>
                <c:pt idx="12">
                  <c:v>-156.42081053845018</c:v>
                </c:pt>
                <c:pt idx="13">
                  <c:v>-155.53083956820024</c:v>
                </c:pt>
                <c:pt idx="14">
                  <c:v>-154.39316919448282</c:v>
                </c:pt>
                <c:pt idx="15">
                  <c:v>-153.63438858820726</c:v>
                </c:pt>
                <c:pt idx="16">
                  <c:v>-152.98157915131097</c:v>
                </c:pt>
                <c:pt idx="17">
                  <c:v>-152.25766521629242</c:v>
                </c:pt>
                <c:pt idx="18">
                  <c:v>-151.64527178336766</c:v>
                </c:pt>
                <c:pt idx="19">
                  <c:v>-150.92220367336421</c:v>
                </c:pt>
                <c:pt idx="20">
                  <c:v>-150.2540783124781</c:v>
                </c:pt>
                <c:pt idx="21">
                  <c:v>-149.68700855364798</c:v>
                </c:pt>
                <c:pt idx="22">
                  <c:v>-149.03793803955898</c:v>
                </c:pt>
                <c:pt idx="23">
                  <c:v>-148.42537000125324</c:v>
                </c:pt>
                <c:pt idx="24">
                  <c:v>-147.75859514405693</c:v>
                </c:pt>
                <c:pt idx="25">
                  <c:v>-147.17919838885371</c:v>
                </c:pt>
                <c:pt idx="26">
                  <c:v>-146.58383742478824</c:v>
                </c:pt>
                <c:pt idx="27">
                  <c:v>-145.95828230088756</c:v>
                </c:pt>
                <c:pt idx="28">
                  <c:v>-145.41701390715548</c:v>
                </c:pt>
                <c:pt idx="29">
                  <c:v>-144.80299363733971</c:v>
                </c:pt>
                <c:pt idx="30">
                  <c:v>-144.188222664336</c:v>
                </c:pt>
                <c:pt idx="31">
                  <c:v>-143.69512046992767</c:v>
                </c:pt>
                <c:pt idx="32">
                  <c:v>-143.07158912943126</c:v>
                </c:pt>
                <c:pt idx="33">
                  <c:v>-142.42531005703782</c:v>
                </c:pt>
                <c:pt idx="34">
                  <c:v>-141.85123565895671</c:v>
                </c:pt>
                <c:pt idx="35">
                  <c:v>-141.23241505082973</c:v>
                </c:pt>
                <c:pt idx="36">
                  <c:v>-140.77499055951645</c:v>
                </c:pt>
                <c:pt idx="37">
                  <c:v>-140.21009594499313</c:v>
                </c:pt>
                <c:pt idx="38">
                  <c:v>-139.70912605524993</c:v>
                </c:pt>
                <c:pt idx="39">
                  <c:v>-139.09814746915501</c:v>
                </c:pt>
                <c:pt idx="40">
                  <c:v>-138.52483244761746</c:v>
                </c:pt>
                <c:pt idx="41">
                  <c:v>-137.9766242215712</c:v>
                </c:pt>
                <c:pt idx="42">
                  <c:v>-137.47280198219744</c:v>
                </c:pt>
                <c:pt idx="43">
                  <c:v>-136.86829646710655</c:v>
                </c:pt>
                <c:pt idx="44">
                  <c:v>-136.19429515583292</c:v>
                </c:pt>
                <c:pt idx="45">
                  <c:v>-135.67262403268879</c:v>
                </c:pt>
                <c:pt idx="46">
                  <c:v>-135.13793443657343</c:v>
                </c:pt>
                <c:pt idx="47">
                  <c:v>-134.60148301065797</c:v>
                </c:pt>
                <c:pt idx="48">
                  <c:v>-134.07995191972748</c:v>
                </c:pt>
                <c:pt idx="49">
                  <c:v>-133.50482233659528</c:v>
                </c:pt>
                <c:pt idx="50">
                  <c:v>-132.95719198318614</c:v>
                </c:pt>
                <c:pt idx="51">
                  <c:v>-132.39980982155424</c:v>
                </c:pt>
                <c:pt idx="52">
                  <c:v>-131.78638353072529</c:v>
                </c:pt>
                <c:pt idx="53">
                  <c:v>-131.15687740667201</c:v>
                </c:pt>
                <c:pt idx="54">
                  <c:v>-130.57857152938325</c:v>
                </c:pt>
                <c:pt idx="55">
                  <c:v>-130.05927167349773</c:v>
                </c:pt>
                <c:pt idx="56">
                  <c:v>-129.3511624103779</c:v>
                </c:pt>
                <c:pt idx="57">
                  <c:v>-128.77814593510053</c:v>
                </c:pt>
                <c:pt idx="58">
                  <c:v>-128.10370499170975</c:v>
                </c:pt>
                <c:pt idx="59">
                  <c:v>-127.47547631357496</c:v>
                </c:pt>
                <c:pt idx="60">
                  <c:v>-126.71932830478029</c:v>
                </c:pt>
                <c:pt idx="61">
                  <c:v>-126.03932150682191</c:v>
                </c:pt>
                <c:pt idx="62">
                  <c:v>-125.33394780590011</c:v>
                </c:pt>
                <c:pt idx="63">
                  <c:v>-124.69442881716672</c:v>
                </c:pt>
                <c:pt idx="64">
                  <c:v>-123.99128419344368</c:v>
                </c:pt>
                <c:pt idx="65">
                  <c:v>-123.32991619978537</c:v>
                </c:pt>
                <c:pt idx="66">
                  <c:v>-122.66708811763122</c:v>
                </c:pt>
                <c:pt idx="67">
                  <c:v>-121.94775911529798</c:v>
                </c:pt>
                <c:pt idx="68">
                  <c:v>-121.17241851459671</c:v>
                </c:pt>
                <c:pt idx="69">
                  <c:v>-120.3364762944347</c:v>
                </c:pt>
                <c:pt idx="70">
                  <c:v>-119.57748635654274</c:v>
                </c:pt>
                <c:pt idx="71">
                  <c:v>-118.84364503318837</c:v>
                </c:pt>
                <c:pt idx="72">
                  <c:v>-118.02728423812397</c:v>
                </c:pt>
                <c:pt idx="73">
                  <c:v>-117.35099190458673</c:v>
                </c:pt>
                <c:pt idx="74">
                  <c:v>-116.58138958993173</c:v>
                </c:pt>
                <c:pt idx="75">
                  <c:v>-115.94055969606573</c:v>
                </c:pt>
                <c:pt idx="76">
                  <c:v>-114.95242981543332</c:v>
                </c:pt>
                <c:pt idx="77">
                  <c:v>-114.08479061341005</c:v>
                </c:pt>
                <c:pt idx="78">
                  <c:v>-113.14767215729528</c:v>
                </c:pt>
                <c:pt idx="79">
                  <c:v>-112.25342660183874</c:v>
                </c:pt>
                <c:pt idx="80">
                  <c:v>-111.28406924173652</c:v>
                </c:pt>
                <c:pt idx="81">
                  <c:v>-110.50784391538093</c:v>
                </c:pt>
                <c:pt idx="82">
                  <c:v>-109.60714768406579</c:v>
                </c:pt>
                <c:pt idx="83">
                  <c:v>-108.68706154070226</c:v>
                </c:pt>
                <c:pt idx="84">
                  <c:v>-107.72565489164485</c:v>
                </c:pt>
                <c:pt idx="85">
                  <c:v>-106.75420557330672</c:v>
                </c:pt>
                <c:pt idx="86">
                  <c:v>-105.6773387494511</c:v>
                </c:pt>
                <c:pt idx="87">
                  <c:v>-104.81295951981713</c:v>
                </c:pt>
                <c:pt idx="88">
                  <c:v>-103.93370008452381</c:v>
                </c:pt>
                <c:pt idx="89">
                  <c:v>-102.85057728538771</c:v>
                </c:pt>
                <c:pt idx="90">
                  <c:v>-101.77509211654912</c:v>
                </c:pt>
                <c:pt idx="91">
                  <c:v>-100.72357366662776</c:v>
                </c:pt>
                <c:pt idx="92">
                  <c:v>-99.518771861751816</c:v>
                </c:pt>
                <c:pt idx="93">
                  <c:v>-97.922234738038199</c:v>
                </c:pt>
                <c:pt idx="94">
                  <c:v>-96.557220213447536</c:v>
                </c:pt>
                <c:pt idx="95">
                  <c:v>-94.761382164020191</c:v>
                </c:pt>
                <c:pt idx="96">
                  <c:v>-92.753563966032075</c:v>
                </c:pt>
                <c:pt idx="97">
                  <c:v>-90.33930307808366</c:v>
                </c:pt>
                <c:pt idx="98">
                  <c:v>-87.341788531315217</c:v>
                </c:pt>
              </c:numCache>
            </c:numRef>
          </c:xVal>
          <c:yVal>
            <c:numRef>
              <c:f>'UMi-30GHz'!$I$156:$I$254</c:f>
              <c:numCache>
                <c:formatCode>0.000_ </c:formatCode>
                <c:ptCount val="99"/>
                <c:pt idx="0">
                  <c:v>191.0519990229744</c:v>
                </c:pt>
                <c:pt idx="1">
                  <c:v>173.8902345134297</c:v>
                </c:pt>
                <c:pt idx="2">
                  <c:v>170.54544291496151</c:v>
                </c:pt>
                <c:pt idx="3">
                  <c:v>167.99442339671546</c:v>
                </c:pt>
                <c:pt idx="4">
                  <c:v>165.84171197702139</c:v>
                </c:pt>
                <c:pt idx="5">
                  <c:v>164.29454977173904</c:v>
                </c:pt>
                <c:pt idx="6">
                  <c:v>163.09309625209357</c:v>
                </c:pt>
                <c:pt idx="7">
                  <c:v>161.39841000840542</c:v>
                </c:pt>
                <c:pt idx="8">
                  <c:v>160.21816626320822</c:v>
                </c:pt>
                <c:pt idx="9">
                  <c:v>159.20471655051256</c:v>
                </c:pt>
                <c:pt idx="10">
                  <c:v>158.26395757006296</c:v>
                </c:pt>
                <c:pt idx="11">
                  <c:v>157.13322207713978</c:v>
                </c:pt>
                <c:pt idx="12">
                  <c:v>156.42081053845018</c:v>
                </c:pt>
                <c:pt idx="13">
                  <c:v>155.53083956820024</c:v>
                </c:pt>
                <c:pt idx="14">
                  <c:v>154.39316919448282</c:v>
                </c:pt>
                <c:pt idx="15">
                  <c:v>153.63438858820726</c:v>
                </c:pt>
                <c:pt idx="16">
                  <c:v>152.98157915131097</c:v>
                </c:pt>
                <c:pt idx="17">
                  <c:v>152.25766521629242</c:v>
                </c:pt>
                <c:pt idx="18">
                  <c:v>151.64527178336766</c:v>
                </c:pt>
                <c:pt idx="19">
                  <c:v>150.92220367336421</c:v>
                </c:pt>
                <c:pt idx="20">
                  <c:v>150.2540783124781</c:v>
                </c:pt>
                <c:pt idx="21">
                  <c:v>149.68700855364798</c:v>
                </c:pt>
                <c:pt idx="22">
                  <c:v>149.03793803955898</c:v>
                </c:pt>
                <c:pt idx="23">
                  <c:v>148.42537000125324</c:v>
                </c:pt>
                <c:pt idx="24">
                  <c:v>147.75859514405693</c:v>
                </c:pt>
                <c:pt idx="25">
                  <c:v>147.17919838885371</c:v>
                </c:pt>
                <c:pt idx="26">
                  <c:v>146.58383742478824</c:v>
                </c:pt>
                <c:pt idx="27">
                  <c:v>145.95828230088756</c:v>
                </c:pt>
                <c:pt idx="28">
                  <c:v>145.41701390715548</c:v>
                </c:pt>
                <c:pt idx="29">
                  <c:v>144.80299363733971</c:v>
                </c:pt>
                <c:pt idx="30">
                  <c:v>144.188222664336</c:v>
                </c:pt>
                <c:pt idx="31">
                  <c:v>143.69512046992767</c:v>
                </c:pt>
                <c:pt idx="32">
                  <c:v>143.07158912943126</c:v>
                </c:pt>
                <c:pt idx="33">
                  <c:v>142.42531005703782</c:v>
                </c:pt>
                <c:pt idx="34">
                  <c:v>141.85123565895671</c:v>
                </c:pt>
                <c:pt idx="35">
                  <c:v>141.23241505082973</c:v>
                </c:pt>
                <c:pt idx="36">
                  <c:v>140.77499055951645</c:v>
                </c:pt>
                <c:pt idx="37">
                  <c:v>140.21009594499313</c:v>
                </c:pt>
                <c:pt idx="38">
                  <c:v>139.70912605524993</c:v>
                </c:pt>
                <c:pt idx="39">
                  <c:v>139.09814746915501</c:v>
                </c:pt>
                <c:pt idx="40">
                  <c:v>138.52483244761746</c:v>
                </c:pt>
                <c:pt idx="41">
                  <c:v>137.9766242215712</c:v>
                </c:pt>
                <c:pt idx="42">
                  <c:v>137.47280198219744</c:v>
                </c:pt>
                <c:pt idx="43">
                  <c:v>136.86829646710655</c:v>
                </c:pt>
                <c:pt idx="44">
                  <c:v>136.19429515583292</c:v>
                </c:pt>
                <c:pt idx="45">
                  <c:v>135.67262403268879</c:v>
                </c:pt>
                <c:pt idx="46">
                  <c:v>135.13793443657343</c:v>
                </c:pt>
                <c:pt idx="47">
                  <c:v>134.60148301065797</c:v>
                </c:pt>
                <c:pt idx="48">
                  <c:v>134.07995191972748</c:v>
                </c:pt>
                <c:pt idx="49">
                  <c:v>133.50482233659528</c:v>
                </c:pt>
                <c:pt idx="50">
                  <c:v>132.95719198318614</c:v>
                </c:pt>
                <c:pt idx="51">
                  <c:v>132.39980982155424</c:v>
                </c:pt>
                <c:pt idx="52">
                  <c:v>131.78638353072529</c:v>
                </c:pt>
                <c:pt idx="53">
                  <c:v>131.15687740667201</c:v>
                </c:pt>
                <c:pt idx="54">
                  <c:v>130.57857152938325</c:v>
                </c:pt>
                <c:pt idx="55">
                  <c:v>130.05927167349773</c:v>
                </c:pt>
                <c:pt idx="56">
                  <c:v>129.3511624103779</c:v>
                </c:pt>
                <c:pt idx="57">
                  <c:v>128.77814593510053</c:v>
                </c:pt>
                <c:pt idx="58">
                  <c:v>128.10370499170975</c:v>
                </c:pt>
                <c:pt idx="59">
                  <c:v>127.47547631357496</c:v>
                </c:pt>
                <c:pt idx="60">
                  <c:v>126.71932830478029</c:v>
                </c:pt>
                <c:pt idx="61">
                  <c:v>126.03932150682191</c:v>
                </c:pt>
                <c:pt idx="62">
                  <c:v>125.33394780590011</c:v>
                </c:pt>
                <c:pt idx="63">
                  <c:v>124.69442881716672</c:v>
                </c:pt>
                <c:pt idx="64">
                  <c:v>123.99128419344368</c:v>
                </c:pt>
                <c:pt idx="65">
                  <c:v>123.32991619978537</c:v>
                </c:pt>
                <c:pt idx="66">
                  <c:v>122.66708811763122</c:v>
                </c:pt>
                <c:pt idx="67">
                  <c:v>121.94775911529798</c:v>
                </c:pt>
                <c:pt idx="68">
                  <c:v>121.17241851459671</c:v>
                </c:pt>
                <c:pt idx="69">
                  <c:v>120.3364762944347</c:v>
                </c:pt>
                <c:pt idx="70">
                  <c:v>119.57748635654274</c:v>
                </c:pt>
                <c:pt idx="71">
                  <c:v>118.84364503318837</c:v>
                </c:pt>
                <c:pt idx="72">
                  <c:v>118.02728423812397</c:v>
                </c:pt>
                <c:pt idx="73">
                  <c:v>117.35099190458673</c:v>
                </c:pt>
                <c:pt idx="74">
                  <c:v>116.58138958993173</c:v>
                </c:pt>
                <c:pt idx="75">
                  <c:v>115.94055969606573</c:v>
                </c:pt>
                <c:pt idx="76">
                  <c:v>114.95242981543332</c:v>
                </c:pt>
                <c:pt idx="77">
                  <c:v>114.08479061341005</c:v>
                </c:pt>
                <c:pt idx="78">
                  <c:v>113.14767215729528</c:v>
                </c:pt>
                <c:pt idx="79">
                  <c:v>112.25342660183874</c:v>
                </c:pt>
                <c:pt idx="80">
                  <c:v>111.28406924173652</c:v>
                </c:pt>
                <c:pt idx="81">
                  <c:v>110.50784391538093</c:v>
                </c:pt>
                <c:pt idx="82">
                  <c:v>109.60714768406579</c:v>
                </c:pt>
                <c:pt idx="83">
                  <c:v>108.68706154070226</c:v>
                </c:pt>
                <c:pt idx="84">
                  <c:v>107.72565489164485</c:v>
                </c:pt>
                <c:pt idx="85">
                  <c:v>106.75420557330672</c:v>
                </c:pt>
                <c:pt idx="86">
                  <c:v>105.6773387494511</c:v>
                </c:pt>
                <c:pt idx="87">
                  <c:v>104.81295951981713</c:v>
                </c:pt>
                <c:pt idx="88">
                  <c:v>103.93370008452381</c:v>
                </c:pt>
                <c:pt idx="89">
                  <c:v>102.85057728538771</c:v>
                </c:pt>
                <c:pt idx="90">
                  <c:v>101.77509211654912</c:v>
                </c:pt>
                <c:pt idx="91">
                  <c:v>100.72357366662776</c:v>
                </c:pt>
                <c:pt idx="92">
                  <c:v>99.518771861751816</c:v>
                </c:pt>
                <c:pt idx="93">
                  <c:v>97.922234738038199</c:v>
                </c:pt>
                <c:pt idx="94">
                  <c:v>96.557220213447536</c:v>
                </c:pt>
                <c:pt idx="95">
                  <c:v>94.761382164020191</c:v>
                </c:pt>
                <c:pt idx="96">
                  <c:v>92.753563966032075</c:v>
                </c:pt>
                <c:pt idx="97">
                  <c:v>90.33930307808366</c:v>
                </c:pt>
                <c:pt idx="98">
                  <c:v>87.341788531315217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305-4E79-8C3F-5F03786ED63D}"/>
            </c:ext>
          </c:extLst>
        </c:ser>
        <c:ser>
          <c:idx val="11"/>
          <c:order val="8"/>
          <c:tx>
            <c:strRef>
              <c:f>'UMi-30GHz'!$J$155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-191.0519990229744</c:v>
                </c:pt>
                <c:pt idx="1">
                  <c:v>-173.8902345134297</c:v>
                </c:pt>
                <c:pt idx="2">
                  <c:v>-170.54544291496151</c:v>
                </c:pt>
                <c:pt idx="3">
                  <c:v>-167.99442339671546</c:v>
                </c:pt>
                <c:pt idx="4">
                  <c:v>-165.84171197702139</c:v>
                </c:pt>
                <c:pt idx="5">
                  <c:v>-164.29454977173904</c:v>
                </c:pt>
                <c:pt idx="6">
                  <c:v>-163.09309625209357</c:v>
                </c:pt>
                <c:pt idx="7">
                  <c:v>-161.39841000840542</c:v>
                </c:pt>
                <c:pt idx="8">
                  <c:v>-160.21816626320822</c:v>
                </c:pt>
                <c:pt idx="9">
                  <c:v>-159.20471655051256</c:v>
                </c:pt>
                <c:pt idx="10">
                  <c:v>-158.26395757006296</c:v>
                </c:pt>
                <c:pt idx="11">
                  <c:v>-157.13322207713978</c:v>
                </c:pt>
                <c:pt idx="12">
                  <c:v>-156.42081053845018</c:v>
                </c:pt>
                <c:pt idx="13">
                  <c:v>-155.53083956820024</c:v>
                </c:pt>
                <c:pt idx="14">
                  <c:v>-154.39316919448282</c:v>
                </c:pt>
                <c:pt idx="15">
                  <c:v>-153.63438858820726</c:v>
                </c:pt>
                <c:pt idx="16">
                  <c:v>-152.98157915131097</c:v>
                </c:pt>
                <c:pt idx="17">
                  <c:v>-152.25766521629242</c:v>
                </c:pt>
                <c:pt idx="18">
                  <c:v>-151.64527178336766</c:v>
                </c:pt>
                <c:pt idx="19">
                  <c:v>-150.92220367336421</c:v>
                </c:pt>
                <c:pt idx="20">
                  <c:v>-150.2540783124781</c:v>
                </c:pt>
                <c:pt idx="21">
                  <c:v>-149.68700855364798</c:v>
                </c:pt>
                <c:pt idx="22">
                  <c:v>-149.03793803955898</c:v>
                </c:pt>
                <c:pt idx="23">
                  <c:v>-148.42537000125324</c:v>
                </c:pt>
                <c:pt idx="24">
                  <c:v>-147.75859514405693</c:v>
                </c:pt>
                <c:pt idx="25">
                  <c:v>-147.17919838885371</c:v>
                </c:pt>
                <c:pt idx="26">
                  <c:v>-146.58383742478824</c:v>
                </c:pt>
                <c:pt idx="27">
                  <c:v>-145.95828230088756</c:v>
                </c:pt>
                <c:pt idx="28">
                  <c:v>-145.41701390715548</c:v>
                </c:pt>
                <c:pt idx="29">
                  <c:v>-144.80299363733971</c:v>
                </c:pt>
                <c:pt idx="30">
                  <c:v>-144.188222664336</c:v>
                </c:pt>
                <c:pt idx="31">
                  <c:v>-143.69512046992767</c:v>
                </c:pt>
                <c:pt idx="32">
                  <c:v>-143.07158912943126</c:v>
                </c:pt>
                <c:pt idx="33">
                  <c:v>-142.42531005703782</c:v>
                </c:pt>
                <c:pt idx="34">
                  <c:v>-141.85123565895671</c:v>
                </c:pt>
                <c:pt idx="35">
                  <c:v>-141.23241505082973</c:v>
                </c:pt>
                <c:pt idx="36">
                  <c:v>-140.77499055951645</c:v>
                </c:pt>
                <c:pt idx="37">
                  <c:v>-140.21009594499313</c:v>
                </c:pt>
                <c:pt idx="38">
                  <c:v>-139.70912605524993</c:v>
                </c:pt>
                <c:pt idx="39">
                  <c:v>-139.09814746915501</c:v>
                </c:pt>
                <c:pt idx="40">
                  <c:v>-138.52483244761746</c:v>
                </c:pt>
                <c:pt idx="41">
                  <c:v>-137.9766242215712</c:v>
                </c:pt>
                <c:pt idx="42">
                  <c:v>-137.47280198219744</c:v>
                </c:pt>
                <c:pt idx="43">
                  <c:v>-136.86829646710655</c:v>
                </c:pt>
                <c:pt idx="44">
                  <c:v>-136.19429515583292</c:v>
                </c:pt>
                <c:pt idx="45">
                  <c:v>-135.67262403268879</c:v>
                </c:pt>
                <c:pt idx="46">
                  <c:v>-135.13793443657343</c:v>
                </c:pt>
                <c:pt idx="47">
                  <c:v>-134.60148301065797</c:v>
                </c:pt>
                <c:pt idx="48">
                  <c:v>-134.07995191972748</c:v>
                </c:pt>
                <c:pt idx="49">
                  <c:v>-133.50482233659528</c:v>
                </c:pt>
                <c:pt idx="50">
                  <c:v>-132.95719198318614</c:v>
                </c:pt>
                <c:pt idx="51">
                  <c:v>-132.39980982155424</c:v>
                </c:pt>
                <c:pt idx="52">
                  <c:v>-131.78638353072529</c:v>
                </c:pt>
                <c:pt idx="53">
                  <c:v>-131.15687740667201</c:v>
                </c:pt>
                <c:pt idx="54">
                  <c:v>-130.57857152938325</c:v>
                </c:pt>
                <c:pt idx="55">
                  <c:v>-130.05927167349773</c:v>
                </c:pt>
                <c:pt idx="56">
                  <c:v>-129.3511624103779</c:v>
                </c:pt>
                <c:pt idx="57">
                  <c:v>-128.77814593510053</c:v>
                </c:pt>
                <c:pt idx="58">
                  <c:v>-128.10370499170975</c:v>
                </c:pt>
                <c:pt idx="59">
                  <c:v>-127.47547631357496</c:v>
                </c:pt>
                <c:pt idx="60">
                  <c:v>-126.71932830478029</c:v>
                </c:pt>
                <c:pt idx="61">
                  <c:v>-126.03932150682191</c:v>
                </c:pt>
                <c:pt idx="62">
                  <c:v>-125.33394780590011</c:v>
                </c:pt>
                <c:pt idx="63">
                  <c:v>-124.69442881716672</c:v>
                </c:pt>
                <c:pt idx="64">
                  <c:v>-123.99128419344368</c:v>
                </c:pt>
                <c:pt idx="65">
                  <c:v>-123.32991619978537</c:v>
                </c:pt>
                <c:pt idx="66">
                  <c:v>-122.66708811763122</c:v>
                </c:pt>
                <c:pt idx="67">
                  <c:v>-121.94775911529798</c:v>
                </c:pt>
                <c:pt idx="68">
                  <c:v>-121.17241851459671</c:v>
                </c:pt>
                <c:pt idx="69">
                  <c:v>-120.3364762944347</c:v>
                </c:pt>
                <c:pt idx="70">
                  <c:v>-119.57748635654274</c:v>
                </c:pt>
                <c:pt idx="71">
                  <c:v>-118.84364503318837</c:v>
                </c:pt>
                <c:pt idx="72">
                  <c:v>-118.02728423812397</c:v>
                </c:pt>
                <c:pt idx="73">
                  <c:v>-117.35099190458673</c:v>
                </c:pt>
                <c:pt idx="74">
                  <c:v>-116.58138958993173</c:v>
                </c:pt>
                <c:pt idx="75">
                  <c:v>-115.94055969606573</c:v>
                </c:pt>
                <c:pt idx="76">
                  <c:v>-114.95242981543332</c:v>
                </c:pt>
                <c:pt idx="77">
                  <c:v>-114.08479061341005</c:v>
                </c:pt>
                <c:pt idx="78">
                  <c:v>-113.14767215729528</c:v>
                </c:pt>
                <c:pt idx="79">
                  <c:v>-112.25342660183874</c:v>
                </c:pt>
                <c:pt idx="80">
                  <c:v>-111.28406924173652</c:v>
                </c:pt>
                <c:pt idx="81">
                  <c:v>-110.50784391538093</c:v>
                </c:pt>
                <c:pt idx="82">
                  <c:v>-109.60714768406579</c:v>
                </c:pt>
                <c:pt idx="83">
                  <c:v>-108.68706154070226</c:v>
                </c:pt>
                <c:pt idx="84">
                  <c:v>-107.72565489164485</c:v>
                </c:pt>
                <c:pt idx="85">
                  <c:v>-106.75420557330672</c:v>
                </c:pt>
                <c:pt idx="86">
                  <c:v>-105.6773387494511</c:v>
                </c:pt>
                <c:pt idx="87">
                  <c:v>-104.81295951981713</c:v>
                </c:pt>
                <c:pt idx="88">
                  <c:v>-103.93370008452381</c:v>
                </c:pt>
                <c:pt idx="89">
                  <c:v>-102.85057728538771</c:v>
                </c:pt>
                <c:pt idx="90">
                  <c:v>-101.77509211654912</c:v>
                </c:pt>
                <c:pt idx="91">
                  <c:v>-100.72357366662776</c:v>
                </c:pt>
                <c:pt idx="92">
                  <c:v>-99.518771861751816</c:v>
                </c:pt>
                <c:pt idx="93">
                  <c:v>-97.922234738038199</c:v>
                </c:pt>
                <c:pt idx="94">
                  <c:v>-96.557220213447536</c:v>
                </c:pt>
                <c:pt idx="95">
                  <c:v>-94.761382164020191</c:v>
                </c:pt>
                <c:pt idx="96">
                  <c:v>-92.753563966032075</c:v>
                </c:pt>
                <c:pt idx="97">
                  <c:v>-90.33930307808366</c:v>
                </c:pt>
                <c:pt idx="98">
                  <c:v>-87.341788531315217</c:v>
                </c:pt>
              </c:numCache>
            </c:numRef>
          </c:xVal>
          <c:yVal>
            <c:numRef>
              <c:f>'UMi-30GHz'!$J$156:$J$254</c:f>
              <c:numCache>
                <c:formatCode>0.000_ </c:formatCode>
                <c:ptCount val="99"/>
                <c:pt idx="0">
                  <c:v>191.0519990229744</c:v>
                </c:pt>
                <c:pt idx="1">
                  <c:v>173.8902345134297</c:v>
                </c:pt>
                <c:pt idx="2">
                  <c:v>170.54544291496151</c:v>
                </c:pt>
                <c:pt idx="3">
                  <c:v>167.99442339671546</c:v>
                </c:pt>
                <c:pt idx="4">
                  <c:v>165.84171197702139</c:v>
                </c:pt>
                <c:pt idx="5">
                  <c:v>164.29454977173904</c:v>
                </c:pt>
                <c:pt idx="6">
                  <c:v>163.09309625209357</c:v>
                </c:pt>
                <c:pt idx="7">
                  <c:v>161.39841000840542</c:v>
                </c:pt>
                <c:pt idx="8">
                  <c:v>160.21816626320822</c:v>
                </c:pt>
                <c:pt idx="9">
                  <c:v>159.20471655051256</c:v>
                </c:pt>
                <c:pt idx="10">
                  <c:v>158.26395757006296</c:v>
                </c:pt>
                <c:pt idx="11">
                  <c:v>157.13322207713978</c:v>
                </c:pt>
                <c:pt idx="12">
                  <c:v>156.42081053845018</c:v>
                </c:pt>
                <c:pt idx="13">
                  <c:v>155.53083956820024</c:v>
                </c:pt>
                <c:pt idx="14">
                  <c:v>154.39316919448282</c:v>
                </c:pt>
                <c:pt idx="15">
                  <c:v>153.63438858820726</c:v>
                </c:pt>
                <c:pt idx="16">
                  <c:v>152.98157915131097</c:v>
                </c:pt>
                <c:pt idx="17">
                  <c:v>152.25766521629242</c:v>
                </c:pt>
                <c:pt idx="18">
                  <c:v>151.64527178336766</c:v>
                </c:pt>
                <c:pt idx="19">
                  <c:v>150.92220367336421</c:v>
                </c:pt>
                <c:pt idx="20">
                  <c:v>150.2540783124781</c:v>
                </c:pt>
                <c:pt idx="21">
                  <c:v>149.68700855364798</c:v>
                </c:pt>
                <c:pt idx="22">
                  <c:v>149.03793803955898</c:v>
                </c:pt>
                <c:pt idx="23">
                  <c:v>148.42537000125324</c:v>
                </c:pt>
                <c:pt idx="24">
                  <c:v>147.75859514405693</c:v>
                </c:pt>
                <c:pt idx="25">
                  <c:v>147.17919838885371</c:v>
                </c:pt>
                <c:pt idx="26">
                  <c:v>146.58383742478824</c:v>
                </c:pt>
                <c:pt idx="27">
                  <c:v>145.95828230088756</c:v>
                </c:pt>
                <c:pt idx="28">
                  <c:v>145.41701390715548</c:v>
                </c:pt>
                <c:pt idx="29">
                  <c:v>144.80299363733971</c:v>
                </c:pt>
                <c:pt idx="30">
                  <c:v>144.188222664336</c:v>
                </c:pt>
                <c:pt idx="31">
                  <c:v>143.69512046992767</c:v>
                </c:pt>
                <c:pt idx="32">
                  <c:v>143.07158912943126</c:v>
                </c:pt>
                <c:pt idx="33">
                  <c:v>142.42531005703782</c:v>
                </c:pt>
                <c:pt idx="34">
                  <c:v>141.85123565895671</c:v>
                </c:pt>
                <c:pt idx="35">
                  <c:v>141.23241505082973</c:v>
                </c:pt>
                <c:pt idx="36">
                  <c:v>140.77499055951645</c:v>
                </c:pt>
                <c:pt idx="37">
                  <c:v>140.21009594499313</c:v>
                </c:pt>
                <c:pt idx="38">
                  <c:v>139.70912605524993</c:v>
                </c:pt>
                <c:pt idx="39">
                  <c:v>139.09814746915501</c:v>
                </c:pt>
                <c:pt idx="40">
                  <c:v>138.52483244761746</c:v>
                </c:pt>
                <c:pt idx="41">
                  <c:v>137.9766242215712</c:v>
                </c:pt>
                <c:pt idx="42">
                  <c:v>137.47280198219744</c:v>
                </c:pt>
                <c:pt idx="43">
                  <c:v>136.86829646710655</c:v>
                </c:pt>
                <c:pt idx="44">
                  <c:v>136.19429515583292</c:v>
                </c:pt>
                <c:pt idx="45">
                  <c:v>135.67262403268879</c:v>
                </c:pt>
                <c:pt idx="46">
                  <c:v>135.13793443657343</c:v>
                </c:pt>
                <c:pt idx="47">
                  <c:v>134.60148301065797</c:v>
                </c:pt>
                <c:pt idx="48">
                  <c:v>134.07995191972748</c:v>
                </c:pt>
                <c:pt idx="49">
                  <c:v>133.50482233659528</c:v>
                </c:pt>
                <c:pt idx="50">
                  <c:v>132.95719198318614</c:v>
                </c:pt>
                <c:pt idx="51">
                  <c:v>132.39980982155424</c:v>
                </c:pt>
                <c:pt idx="52">
                  <c:v>131.78638353072529</c:v>
                </c:pt>
                <c:pt idx="53">
                  <c:v>131.15687740667201</c:v>
                </c:pt>
                <c:pt idx="54">
                  <c:v>130.57857152938325</c:v>
                </c:pt>
                <c:pt idx="55">
                  <c:v>130.05927167349773</c:v>
                </c:pt>
                <c:pt idx="56">
                  <c:v>129.3511624103779</c:v>
                </c:pt>
                <c:pt idx="57">
                  <c:v>128.77814593510053</c:v>
                </c:pt>
                <c:pt idx="58">
                  <c:v>128.10370499170975</c:v>
                </c:pt>
                <c:pt idx="59">
                  <c:v>127.47547631357496</c:v>
                </c:pt>
                <c:pt idx="60">
                  <c:v>126.71932830478029</c:v>
                </c:pt>
                <c:pt idx="61">
                  <c:v>126.03932150682191</c:v>
                </c:pt>
                <c:pt idx="62">
                  <c:v>125.33394780590011</c:v>
                </c:pt>
                <c:pt idx="63">
                  <c:v>124.69442881716672</c:v>
                </c:pt>
                <c:pt idx="64">
                  <c:v>123.99128419344368</c:v>
                </c:pt>
                <c:pt idx="65">
                  <c:v>123.32991619978537</c:v>
                </c:pt>
                <c:pt idx="66">
                  <c:v>122.66708811763122</c:v>
                </c:pt>
                <c:pt idx="67">
                  <c:v>121.94775911529798</c:v>
                </c:pt>
                <c:pt idx="68">
                  <c:v>121.17241851459671</c:v>
                </c:pt>
                <c:pt idx="69">
                  <c:v>120.3364762944347</c:v>
                </c:pt>
                <c:pt idx="70">
                  <c:v>119.57748635654274</c:v>
                </c:pt>
                <c:pt idx="71">
                  <c:v>118.84364503318837</c:v>
                </c:pt>
                <c:pt idx="72">
                  <c:v>118.02728423812397</c:v>
                </c:pt>
                <c:pt idx="73">
                  <c:v>117.35099190458673</c:v>
                </c:pt>
                <c:pt idx="74">
                  <c:v>116.58138958993173</c:v>
                </c:pt>
                <c:pt idx="75">
                  <c:v>115.94055969606573</c:v>
                </c:pt>
                <c:pt idx="76">
                  <c:v>114.95242981543332</c:v>
                </c:pt>
                <c:pt idx="77">
                  <c:v>114.08479061341005</c:v>
                </c:pt>
                <c:pt idx="78">
                  <c:v>113.14767215729528</c:v>
                </c:pt>
                <c:pt idx="79">
                  <c:v>112.25342660183874</c:v>
                </c:pt>
                <c:pt idx="80">
                  <c:v>111.28406924173652</c:v>
                </c:pt>
                <c:pt idx="81">
                  <c:v>110.50784391538093</c:v>
                </c:pt>
                <c:pt idx="82">
                  <c:v>109.60714768406579</c:v>
                </c:pt>
                <c:pt idx="83">
                  <c:v>108.68706154070226</c:v>
                </c:pt>
                <c:pt idx="84">
                  <c:v>107.72565489164485</c:v>
                </c:pt>
                <c:pt idx="85">
                  <c:v>106.75420557330672</c:v>
                </c:pt>
                <c:pt idx="86">
                  <c:v>105.6773387494511</c:v>
                </c:pt>
                <c:pt idx="87">
                  <c:v>104.81295951981713</c:v>
                </c:pt>
                <c:pt idx="88">
                  <c:v>103.93370008452381</c:v>
                </c:pt>
                <c:pt idx="89">
                  <c:v>102.85057728538771</c:v>
                </c:pt>
                <c:pt idx="90">
                  <c:v>101.77509211654912</c:v>
                </c:pt>
                <c:pt idx="91">
                  <c:v>100.72357366662776</c:v>
                </c:pt>
                <c:pt idx="92">
                  <c:v>99.518771861751816</c:v>
                </c:pt>
                <c:pt idx="93">
                  <c:v>97.922234738038199</c:v>
                </c:pt>
                <c:pt idx="94">
                  <c:v>96.557220213447536</c:v>
                </c:pt>
                <c:pt idx="95">
                  <c:v>94.761382164020191</c:v>
                </c:pt>
                <c:pt idx="96">
                  <c:v>92.753563966032075</c:v>
                </c:pt>
                <c:pt idx="97">
                  <c:v>90.33930307808366</c:v>
                </c:pt>
                <c:pt idx="98">
                  <c:v>87.341788531315217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305-4E79-8C3F-5F03786ED63D}"/>
            </c:ext>
          </c:extLst>
        </c:ser>
        <c:ser>
          <c:idx val="9"/>
          <c:order val="9"/>
          <c:tx>
            <c:strRef>
              <c:f>'UMi-30GHz'!$K$155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-191.0519990229744</c:v>
                </c:pt>
                <c:pt idx="1">
                  <c:v>-173.8902345134297</c:v>
                </c:pt>
                <c:pt idx="2">
                  <c:v>-170.54544291496151</c:v>
                </c:pt>
                <c:pt idx="3">
                  <c:v>-167.99442339671546</c:v>
                </c:pt>
                <c:pt idx="4">
                  <c:v>-165.84171197702139</c:v>
                </c:pt>
                <c:pt idx="5">
                  <c:v>-164.29454977173904</c:v>
                </c:pt>
                <c:pt idx="6">
                  <c:v>-163.09309625209357</c:v>
                </c:pt>
                <c:pt idx="7">
                  <c:v>-161.39841000840542</c:v>
                </c:pt>
                <c:pt idx="8">
                  <c:v>-160.21816626320822</c:v>
                </c:pt>
                <c:pt idx="9">
                  <c:v>-159.20471655051256</c:v>
                </c:pt>
                <c:pt idx="10">
                  <c:v>-158.26395757006296</c:v>
                </c:pt>
                <c:pt idx="11">
                  <c:v>-157.13322207713978</c:v>
                </c:pt>
                <c:pt idx="12">
                  <c:v>-156.42081053845018</c:v>
                </c:pt>
                <c:pt idx="13">
                  <c:v>-155.53083956820024</c:v>
                </c:pt>
                <c:pt idx="14">
                  <c:v>-154.39316919448282</c:v>
                </c:pt>
                <c:pt idx="15">
                  <c:v>-153.63438858820726</c:v>
                </c:pt>
                <c:pt idx="16">
                  <c:v>-152.98157915131097</c:v>
                </c:pt>
                <c:pt idx="17">
                  <c:v>-152.25766521629242</c:v>
                </c:pt>
                <c:pt idx="18">
                  <c:v>-151.64527178336766</c:v>
                </c:pt>
                <c:pt idx="19">
                  <c:v>-150.92220367336421</c:v>
                </c:pt>
                <c:pt idx="20">
                  <c:v>-150.2540783124781</c:v>
                </c:pt>
                <c:pt idx="21">
                  <c:v>-149.68700855364798</c:v>
                </c:pt>
                <c:pt idx="22">
                  <c:v>-149.03793803955898</c:v>
                </c:pt>
                <c:pt idx="23">
                  <c:v>-148.42537000125324</c:v>
                </c:pt>
                <c:pt idx="24">
                  <c:v>-147.75859514405693</c:v>
                </c:pt>
                <c:pt idx="25">
                  <c:v>-147.17919838885371</c:v>
                </c:pt>
                <c:pt idx="26">
                  <c:v>-146.58383742478824</c:v>
                </c:pt>
                <c:pt idx="27">
                  <c:v>-145.95828230088756</c:v>
                </c:pt>
                <c:pt idx="28">
                  <c:v>-145.41701390715548</c:v>
                </c:pt>
                <c:pt idx="29">
                  <c:v>-144.80299363733971</c:v>
                </c:pt>
                <c:pt idx="30">
                  <c:v>-144.188222664336</c:v>
                </c:pt>
                <c:pt idx="31">
                  <c:v>-143.69512046992767</c:v>
                </c:pt>
                <c:pt idx="32">
                  <c:v>-143.07158912943126</c:v>
                </c:pt>
                <c:pt idx="33">
                  <c:v>-142.42531005703782</c:v>
                </c:pt>
                <c:pt idx="34">
                  <c:v>-141.85123565895671</c:v>
                </c:pt>
                <c:pt idx="35">
                  <c:v>-141.23241505082973</c:v>
                </c:pt>
                <c:pt idx="36">
                  <c:v>-140.77499055951645</c:v>
                </c:pt>
                <c:pt idx="37">
                  <c:v>-140.21009594499313</c:v>
                </c:pt>
                <c:pt idx="38">
                  <c:v>-139.70912605524993</c:v>
                </c:pt>
                <c:pt idx="39">
                  <c:v>-139.09814746915501</c:v>
                </c:pt>
                <c:pt idx="40">
                  <c:v>-138.52483244761746</c:v>
                </c:pt>
                <c:pt idx="41">
                  <c:v>-137.9766242215712</c:v>
                </c:pt>
                <c:pt idx="42">
                  <c:v>-137.47280198219744</c:v>
                </c:pt>
                <c:pt idx="43">
                  <c:v>-136.86829646710655</c:v>
                </c:pt>
                <c:pt idx="44">
                  <c:v>-136.19429515583292</c:v>
                </c:pt>
                <c:pt idx="45">
                  <c:v>-135.67262403268879</c:v>
                </c:pt>
                <c:pt idx="46">
                  <c:v>-135.13793443657343</c:v>
                </c:pt>
                <c:pt idx="47">
                  <c:v>-134.60148301065797</c:v>
                </c:pt>
                <c:pt idx="48">
                  <c:v>-134.07995191972748</c:v>
                </c:pt>
                <c:pt idx="49">
                  <c:v>-133.50482233659528</c:v>
                </c:pt>
                <c:pt idx="50">
                  <c:v>-132.95719198318614</c:v>
                </c:pt>
                <c:pt idx="51">
                  <c:v>-132.39980982155424</c:v>
                </c:pt>
                <c:pt idx="52">
                  <c:v>-131.78638353072529</c:v>
                </c:pt>
                <c:pt idx="53">
                  <c:v>-131.15687740667201</c:v>
                </c:pt>
                <c:pt idx="54">
                  <c:v>-130.57857152938325</c:v>
                </c:pt>
                <c:pt idx="55">
                  <c:v>-130.05927167349773</c:v>
                </c:pt>
                <c:pt idx="56">
                  <c:v>-129.3511624103779</c:v>
                </c:pt>
                <c:pt idx="57">
                  <c:v>-128.77814593510053</c:v>
                </c:pt>
                <c:pt idx="58">
                  <c:v>-128.10370499170975</c:v>
                </c:pt>
                <c:pt idx="59">
                  <c:v>-127.47547631357496</c:v>
                </c:pt>
                <c:pt idx="60">
                  <c:v>-126.71932830478029</c:v>
                </c:pt>
                <c:pt idx="61">
                  <c:v>-126.03932150682191</c:v>
                </c:pt>
                <c:pt idx="62">
                  <c:v>-125.33394780590011</c:v>
                </c:pt>
                <c:pt idx="63">
                  <c:v>-124.69442881716672</c:v>
                </c:pt>
                <c:pt idx="64">
                  <c:v>-123.99128419344368</c:v>
                </c:pt>
                <c:pt idx="65">
                  <c:v>-123.32991619978537</c:v>
                </c:pt>
                <c:pt idx="66">
                  <c:v>-122.66708811763122</c:v>
                </c:pt>
                <c:pt idx="67">
                  <c:v>-121.94775911529798</c:v>
                </c:pt>
                <c:pt idx="68">
                  <c:v>-121.17241851459671</c:v>
                </c:pt>
                <c:pt idx="69">
                  <c:v>-120.3364762944347</c:v>
                </c:pt>
                <c:pt idx="70">
                  <c:v>-119.57748635654274</c:v>
                </c:pt>
                <c:pt idx="71">
                  <c:v>-118.84364503318837</c:v>
                </c:pt>
                <c:pt idx="72">
                  <c:v>-118.02728423812397</c:v>
                </c:pt>
                <c:pt idx="73">
                  <c:v>-117.35099190458673</c:v>
                </c:pt>
                <c:pt idx="74">
                  <c:v>-116.58138958993173</c:v>
                </c:pt>
                <c:pt idx="75">
                  <c:v>-115.94055969606573</c:v>
                </c:pt>
                <c:pt idx="76">
                  <c:v>-114.95242981543332</c:v>
                </c:pt>
                <c:pt idx="77">
                  <c:v>-114.08479061341005</c:v>
                </c:pt>
                <c:pt idx="78">
                  <c:v>-113.14767215729528</c:v>
                </c:pt>
                <c:pt idx="79">
                  <c:v>-112.25342660183874</c:v>
                </c:pt>
                <c:pt idx="80">
                  <c:v>-111.28406924173652</c:v>
                </c:pt>
                <c:pt idx="81">
                  <c:v>-110.50784391538093</c:v>
                </c:pt>
                <c:pt idx="82">
                  <c:v>-109.60714768406579</c:v>
                </c:pt>
                <c:pt idx="83">
                  <c:v>-108.68706154070226</c:v>
                </c:pt>
                <c:pt idx="84">
                  <c:v>-107.72565489164485</c:v>
                </c:pt>
                <c:pt idx="85">
                  <c:v>-106.75420557330672</c:v>
                </c:pt>
                <c:pt idx="86">
                  <c:v>-105.6773387494511</c:v>
                </c:pt>
                <c:pt idx="87">
                  <c:v>-104.81295951981713</c:v>
                </c:pt>
                <c:pt idx="88">
                  <c:v>-103.93370008452381</c:v>
                </c:pt>
                <c:pt idx="89">
                  <c:v>-102.85057728538771</c:v>
                </c:pt>
                <c:pt idx="90">
                  <c:v>-101.77509211654912</c:v>
                </c:pt>
                <c:pt idx="91">
                  <c:v>-100.72357366662776</c:v>
                </c:pt>
                <c:pt idx="92">
                  <c:v>-99.518771861751816</c:v>
                </c:pt>
                <c:pt idx="93">
                  <c:v>-97.922234738038199</c:v>
                </c:pt>
                <c:pt idx="94">
                  <c:v>-96.557220213447536</c:v>
                </c:pt>
                <c:pt idx="95">
                  <c:v>-94.761382164020191</c:v>
                </c:pt>
                <c:pt idx="96">
                  <c:v>-92.753563966032075</c:v>
                </c:pt>
                <c:pt idx="97">
                  <c:v>-90.33930307808366</c:v>
                </c:pt>
                <c:pt idx="98">
                  <c:v>-87.341788531315217</c:v>
                </c:pt>
              </c:numCache>
            </c:numRef>
          </c:xVal>
          <c:yVal>
            <c:numRef>
              <c:f>'UMi-30GHz'!$K$156:$K$254</c:f>
              <c:numCache>
                <c:formatCode>0.000_ </c:formatCode>
                <c:ptCount val="99"/>
                <c:pt idx="0">
                  <c:v>191.0519990229744</c:v>
                </c:pt>
                <c:pt idx="1">
                  <c:v>173.8902345134297</c:v>
                </c:pt>
                <c:pt idx="2">
                  <c:v>170.54544291496151</c:v>
                </c:pt>
                <c:pt idx="3">
                  <c:v>167.99442339671546</c:v>
                </c:pt>
                <c:pt idx="4">
                  <c:v>165.84171197702139</c:v>
                </c:pt>
                <c:pt idx="5">
                  <c:v>164.29454977173904</c:v>
                </c:pt>
                <c:pt idx="6">
                  <c:v>163.09309625209357</c:v>
                </c:pt>
                <c:pt idx="7">
                  <c:v>161.39841000840542</c:v>
                </c:pt>
                <c:pt idx="8">
                  <c:v>160.21816626320822</c:v>
                </c:pt>
                <c:pt idx="9">
                  <c:v>159.20471655051256</c:v>
                </c:pt>
                <c:pt idx="10">
                  <c:v>158.26395757006296</c:v>
                </c:pt>
                <c:pt idx="11">
                  <c:v>157.13322207713978</c:v>
                </c:pt>
                <c:pt idx="12">
                  <c:v>156.42081053845018</c:v>
                </c:pt>
                <c:pt idx="13">
                  <c:v>155.53083956820024</c:v>
                </c:pt>
                <c:pt idx="14">
                  <c:v>154.39316919448282</c:v>
                </c:pt>
                <c:pt idx="15">
                  <c:v>153.63438858820726</c:v>
                </c:pt>
                <c:pt idx="16">
                  <c:v>152.98157915131097</c:v>
                </c:pt>
                <c:pt idx="17">
                  <c:v>152.25766521629242</c:v>
                </c:pt>
                <c:pt idx="18">
                  <c:v>151.64527178336766</c:v>
                </c:pt>
                <c:pt idx="19">
                  <c:v>150.92220367336421</c:v>
                </c:pt>
                <c:pt idx="20">
                  <c:v>150.2540783124781</c:v>
                </c:pt>
                <c:pt idx="21">
                  <c:v>149.68700855364798</c:v>
                </c:pt>
                <c:pt idx="22">
                  <c:v>149.03793803955898</c:v>
                </c:pt>
                <c:pt idx="23">
                  <c:v>148.42537000125324</c:v>
                </c:pt>
                <c:pt idx="24">
                  <c:v>147.75859514405693</c:v>
                </c:pt>
                <c:pt idx="25">
                  <c:v>147.17919838885371</c:v>
                </c:pt>
                <c:pt idx="26">
                  <c:v>146.58383742478824</c:v>
                </c:pt>
                <c:pt idx="27">
                  <c:v>145.95828230088756</c:v>
                </c:pt>
                <c:pt idx="28">
                  <c:v>145.41701390715548</c:v>
                </c:pt>
                <c:pt idx="29">
                  <c:v>144.80299363733971</c:v>
                </c:pt>
                <c:pt idx="30">
                  <c:v>144.188222664336</c:v>
                </c:pt>
                <c:pt idx="31">
                  <c:v>143.69512046992767</c:v>
                </c:pt>
                <c:pt idx="32">
                  <c:v>143.07158912943126</c:v>
                </c:pt>
                <c:pt idx="33">
                  <c:v>142.42531005703782</c:v>
                </c:pt>
                <c:pt idx="34">
                  <c:v>141.85123565895671</c:v>
                </c:pt>
                <c:pt idx="35">
                  <c:v>141.23241505082973</c:v>
                </c:pt>
                <c:pt idx="36">
                  <c:v>140.77499055951645</c:v>
                </c:pt>
                <c:pt idx="37">
                  <c:v>140.21009594499313</c:v>
                </c:pt>
                <c:pt idx="38">
                  <c:v>139.70912605524993</c:v>
                </c:pt>
                <c:pt idx="39">
                  <c:v>139.09814746915501</c:v>
                </c:pt>
                <c:pt idx="40">
                  <c:v>138.52483244761746</c:v>
                </c:pt>
                <c:pt idx="41">
                  <c:v>137.9766242215712</c:v>
                </c:pt>
                <c:pt idx="42">
                  <c:v>137.47280198219744</c:v>
                </c:pt>
                <c:pt idx="43">
                  <c:v>136.86829646710655</c:v>
                </c:pt>
                <c:pt idx="44">
                  <c:v>136.19429515583292</c:v>
                </c:pt>
                <c:pt idx="45">
                  <c:v>135.67262403268879</c:v>
                </c:pt>
                <c:pt idx="46">
                  <c:v>135.13793443657343</c:v>
                </c:pt>
                <c:pt idx="47">
                  <c:v>134.60148301065797</c:v>
                </c:pt>
                <c:pt idx="48">
                  <c:v>134.07995191972748</c:v>
                </c:pt>
                <c:pt idx="49">
                  <c:v>133.50482233659528</c:v>
                </c:pt>
                <c:pt idx="50">
                  <c:v>132.95719198318614</c:v>
                </c:pt>
                <c:pt idx="51">
                  <c:v>132.39980982155424</c:v>
                </c:pt>
                <c:pt idx="52">
                  <c:v>131.78638353072529</c:v>
                </c:pt>
                <c:pt idx="53">
                  <c:v>131.15687740667201</c:v>
                </c:pt>
                <c:pt idx="54">
                  <c:v>130.57857152938325</c:v>
                </c:pt>
                <c:pt idx="55">
                  <c:v>130.05927167349773</c:v>
                </c:pt>
                <c:pt idx="56">
                  <c:v>129.3511624103779</c:v>
                </c:pt>
                <c:pt idx="57">
                  <c:v>128.77814593510053</c:v>
                </c:pt>
                <c:pt idx="58">
                  <c:v>128.10370499170975</c:v>
                </c:pt>
                <c:pt idx="59">
                  <c:v>127.47547631357496</c:v>
                </c:pt>
                <c:pt idx="60">
                  <c:v>126.71932830478029</c:v>
                </c:pt>
                <c:pt idx="61">
                  <c:v>126.03932150682191</c:v>
                </c:pt>
                <c:pt idx="62">
                  <c:v>125.33394780590011</c:v>
                </c:pt>
                <c:pt idx="63">
                  <c:v>124.69442881716672</c:v>
                </c:pt>
                <c:pt idx="64">
                  <c:v>123.99128419344368</c:v>
                </c:pt>
                <c:pt idx="65">
                  <c:v>123.32991619978537</c:v>
                </c:pt>
                <c:pt idx="66">
                  <c:v>122.66708811763122</c:v>
                </c:pt>
                <c:pt idx="67">
                  <c:v>121.94775911529798</c:v>
                </c:pt>
                <c:pt idx="68">
                  <c:v>121.17241851459671</c:v>
                </c:pt>
                <c:pt idx="69">
                  <c:v>120.3364762944347</c:v>
                </c:pt>
                <c:pt idx="70">
                  <c:v>119.57748635654274</c:v>
                </c:pt>
                <c:pt idx="71">
                  <c:v>118.84364503318837</c:v>
                </c:pt>
                <c:pt idx="72">
                  <c:v>118.02728423812397</c:v>
                </c:pt>
                <c:pt idx="73">
                  <c:v>117.35099190458673</c:v>
                </c:pt>
                <c:pt idx="74">
                  <c:v>116.58138958993173</c:v>
                </c:pt>
                <c:pt idx="75">
                  <c:v>115.94055969606573</c:v>
                </c:pt>
                <c:pt idx="76">
                  <c:v>114.95242981543332</c:v>
                </c:pt>
                <c:pt idx="77">
                  <c:v>114.08479061341005</c:v>
                </c:pt>
                <c:pt idx="78">
                  <c:v>113.14767215729528</c:v>
                </c:pt>
                <c:pt idx="79">
                  <c:v>112.25342660183874</c:v>
                </c:pt>
                <c:pt idx="80">
                  <c:v>111.28406924173652</c:v>
                </c:pt>
                <c:pt idx="81">
                  <c:v>110.50784391538093</c:v>
                </c:pt>
                <c:pt idx="82">
                  <c:v>109.60714768406579</c:v>
                </c:pt>
                <c:pt idx="83">
                  <c:v>108.68706154070226</c:v>
                </c:pt>
                <c:pt idx="84">
                  <c:v>107.72565489164485</c:v>
                </c:pt>
                <c:pt idx="85">
                  <c:v>106.75420557330672</c:v>
                </c:pt>
                <c:pt idx="86">
                  <c:v>105.6773387494511</c:v>
                </c:pt>
                <c:pt idx="87">
                  <c:v>104.81295951981713</c:v>
                </c:pt>
                <c:pt idx="88">
                  <c:v>103.93370008452381</c:v>
                </c:pt>
                <c:pt idx="89">
                  <c:v>102.85057728538771</c:v>
                </c:pt>
                <c:pt idx="90">
                  <c:v>101.77509211654912</c:v>
                </c:pt>
                <c:pt idx="91">
                  <c:v>100.72357366662776</c:v>
                </c:pt>
                <c:pt idx="92">
                  <c:v>99.518771861751816</c:v>
                </c:pt>
                <c:pt idx="93">
                  <c:v>97.922234738038199</c:v>
                </c:pt>
                <c:pt idx="94">
                  <c:v>96.557220213447536</c:v>
                </c:pt>
                <c:pt idx="95">
                  <c:v>94.761382164020191</c:v>
                </c:pt>
                <c:pt idx="96">
                  <c:v>92.753563966032075</c:v>
                </c:pt>
                <c:pt idx="97">
                  <c:v>90.33930307808366</c:v>
                </c:pt>
                <c:pt idx="98">
                  <c:v>87.341788531315217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D305-4E79-8C3F-5F03786ED63D}"/>
            </c:ext>
          </c:extLst>
        </c:ser>
        <c:ser>
          <c:idx val="8"/>
          <c:order val="10"/>
          <c:tx>
            <c:strRef>
              <c:f>'UMi-30GHz'!$L$155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-191.0519990229744</c:v>
                </c:pt>
                <c:pt idx="1">
                  <c:v>-173.8902345134297</c:v>
                </c:pt>
                <c:pt idx="2">
                  <c:v>-170.54544291496151</c:v>
                </c:pt>
                <c:pt idx="3">
                  <c:v>-167.99442339671546</c:v>
                </c:pt>
                <c:pt idx="4">
                  <c:v>-165.84171197702139</c:v>
                </c:pt>
                <c:pt idx="5">
                  <c:v>-164.29454977173904</c:v>
                </c:pt>
                <c:pt idx="6">
                  <c:v>-163.09309625209357</c:v>
                </c:pt>
                <c:pt idx="7">
                  <c:v>-161.39841000840542</c:v>
                </c:pt>
                <c:pt idx="8">
                  <c:v>-160.21816626320822</c:v>
                </c:pt>
                <c:pt idx="9">
                  <c:v>-159.20471655051256</c:v>
                </c:pt>
                <c:pt idx="10">
                  <c:v>-158.26395757006296</c:v>
                </c:pt>
                <c:pt idx="11">
                  <c:v>-157.13322207713978</c:v>
                </c:pt>
                <c:pt idx="12">
                  <c:v>-156.42081053845018</c:v>
                </c:pt>
                <c:pt idx="13">
                  <c:v>-155.53083956820024</c:v>
                </c:pt>
                <c:pt idx="14">
                  <c:v>-154.39316919448282</c:v>
                </c:pt>
                <c:pt idx="15">
                  <c:v>-153.63438858820726</c:v>
                </c:pt>
                <c:pt idx="16">
                  <c:v>-152.98157915131097</c:v>
                </c:pt>
                <c:pt idx="17">
                  <c:v>-152.25766521629242</c:v>
                </c:pt>
                <c:pt idx="18">
                  <c:v>-151.64527178336766</c:v>
                </c:pt>
                <c:pt idx="19">
                  <c:v>-150.92220367336421</c:v>
                </c:pt>
                <c:pt idx="20">
                  <c:v>-150.2540783124781</c:v>
                </c:pt>
                <c:pt idx="21">
                  <c:v>-149.68700855364798</c:v>
                </c:pt>
                <c:pt idx="22">
                  <c:v>-149.03793803955898</c:v>
                </c:pt>
                <c:pt idx="23">
                  <c:v>-148.42537000125324</c:v>
                </c:pt>
                <c:pt idx="24">
                  <c:v>-147.75859514405693</c:v>
                </c:pt>
                <c:pt idx="25">
                  <c:v>-147.17919838885371</c:v>
                </c:pt>
                <c:pt idx="26">
                  <c:v>-146.58383742478824</c:v>
                </c:pt>
                <c:pt idx="27">
                  <c:v>-145.95828230088756</c:v>
                </c:pt>
                <c:pt idx="28">
                  <c:v>-145.41701390715548</c:v>
                </c:pt>
                <c:pt idx="29">
                  <c:v>-144.80299363733971</c:v>
                </c:pt>
                <c:pt idx="30">
                  <c:v>-144.188222664336</c:v>
                </c:pt>
                <c:pt idx="31">
                  <c:v>-143.69512046992767</c:v>
                </c:pt>
                <c:pt idx="32">
                  <c:v>-143.07158912943126</c:v>
                </c:pt>
                <c:pt idx="33">
                  <c:v>-142.42531005703782</c:v>
                </c:pt>
                <c:pt idx="34">
                  <c:v>-141.85123565895671</c:v>
                </c:pt>
                <c:pt idx="35">
                  <c:v>-141.23241505082973</c:v>
                </c:pt>
                <c:pt idx="36">
                  <c:v>-140.77499055951645</c:v>
                </c:pt>
                <c:pt idx="37">
                  <c:v>-140.21009594499313</c:v>
                </c:pt>
                <c:pt idx="38">
                  <c:v>-139.70912605524993</c:v>
                </c:pt>
                <c:pt idx="39">
                  <c:v>-139.09814746915501</c:v>
                </c:pt>
                <c:pt idx="40">
                  <c:v>-138.52483244761746</c:v>
                </c:pt>
                <c:pt idx="41">
                  <c:v>-137.9766242215712</c:v>
                </c:pt>
                <c:pt idx="42">
                  <c:v>-137.47280198219744</c:v>
                </c:pt>
                <c:pt idx="43">
                  <c:v>-136.86829646710655</c:v>
                </c:pt>
                <c:pt idx="44">
                  <c:v>-136.19429515583292</c:v>
                </c:pt>
                <c:pt idx="45">
                  <c:v>-135.67262403268879</c:v>
                </c:pt>
                <c:pt idx="46">
                  <c:v>-135.13793443657343</c:v>
                </c:pt>
                <c:pt idx="47">
                  <c:v>-134.60148301065797</c:v>
                </c:pt>
                <c:pt idx="48">
                  <c:v>-134.07995191972748</c:v>
                </c:pt>
                <c:pt idx="49">
                  <c:v>-133.50482233659528</c:v>
                </c:pt>
                <c:pt idx="50">
                  <c:v>-132.95719198318614</c:v>
                </c:pt>
                <c:pt idx="51">
                  <c:v>-132.39980982155424</c:v>
                </c:pt>
                <c:pt idx="52">
                  <c:v>-131.78638353072529</c:v>
                </c:pt>
                <c:pt idx="53">
                  <c:v>-131.15687740667201</c:v>
                </c:pt>
                <c:pt idx="54">
                  <c:v>-130.57857152938325</c:v>
                </c:pt>
                <c:pt idx="55">
                  <c:v>-130.05927167349773</c:v>
                </c:pt>
                <c:pt idx="56">
                  <c:v>-129.3511624103779</c:v>
                </c:pt>
                <c:pt idx="57">
                  <c:v>-128.77814593510053</c:v>
                </c:pt>
                <c:pt idx="58">
                  <c:v>-128.10370499170975</c:v>
                </c:pt>
                <c:pt idx="59">
                  <c:v>-127.47547631357496</c:v>
                </c:pt>
                <c:pt idx="60">
                  <c:v>-126.71932830478029</c:v>
                </c:pt>
                <c:pt idx="61">
                  <c:v>-126.03932150682191</c:v>
                </c:pt>
                <c:pt idx="62">
                  <c:v>-125.33394780590011</c:v>
                </c:pt>
                <c:pt idx="63">
                  <c:v>-124.69442881716672</c:v>
                </c:pt>
                <c:pt idx="64">
                  <c:v>-123.99128419344368</c:v>
                </c:pt>
                <c:pt idx="65">
                  <c:v>-123.32991619978537</c:v>
                </c:pt>
                <c:pt idx="66">
                  <c:v>-122.66708811763122</c:v>
                </c:pt>
                <c:pt idx="67">
                  <c:v>-121.94775911529798</c:v>
                </c:pt>
                <c:pt idx="68">
                  <c:v>-121.17241851459671</c:v>
                </c:pt>
                <c:pt idx="69">
                  <c:v>-120.3364762944347</c:v>
                </c:pt>
                <c:pt idx="70">
                  <c:v>-119.57748635654274</c:v>
                </c:pt>
                <c:pt idx="71">
                  <c:v>-118.84364503318837</c:v>
                </c:pt>
                <c:pt idx="72">
                  <c:v>-118.02728423812397</c:v>
                </c:pt>
                <c:pt idx="73">
                  <c:v>-117.35099190458673</c:v>
                </c:pt>
                <c:pt idx="74">
                  <c:v>-116.58138958993173</c:v>
                </c:pt>
                <c:pt idx="75">
                  <c:v>-115.94055969606573</c:v>
                </c:pt>
                <c:pt idx="76">
                  <c:v>-114.95242981543332</c:v>
                </c:pt>
                <c:pt idx="77">
                  <c:v>-114.08479061341005</c:v>
                </c:pt>
                <c:pt idx="78">
                  <c:v>-113.14767215729528</c:v>
                </c:pt>
                <c:pt idx="79">
                  <c:v>-112.25342660183874</c:v>
                </c:pt>
                <c:pt idx="80">
                  <c:v>-111.28406924173652</c:v>
                </c:pt>
                <c:pt idx="81">
                  <c:v>-110.50784391538093</c:v>
                </c:pt>
                <c:pt idx="82">
                  <c:v>-109.60714768406579</c:v>
                </c:pt>
                <c:pt idx="83">
                  <c:v>-108.68706154070226</c:v>
                </c:pt>
                <c:pt idx="84">
                  <c:v>-107.72565489164485</c:v>
                </c:pt>
                <c:pt idx="85">
                  <c:v>-106.75420557330672</c:v>
                </c:pt>
                <c:pt idx="86">
                  <c:v>-105.6773387494511</c:v>
                </c:pt>
                <c:pt idx="87">
                  <c:v>-104.81295951981713</c:v>
                </c:pt>
                <c:pt idx="88">
                  <c:v>-103.93370008452381</c:v>
                </c:pt>
                <c:pt idx="89">
                  <c:v>-102.85057728538771</c:v>
                </c:pt>
                <c:pt idx="90">
                  <c:v>-101.77509211654912</c:v>
                </c:pt>
                <c:pt idx="91">
                  <c:v>-100.72357366662776</c:v>
                </c:pt>
                <c:pt idx="92">
                  <c:v>-99.518771861751816</c:v>
                </c:pt>
                <c:pt idx="93">
                  <c:v>-97.922234738038199</c:v>
                </c:pt>
                <c:pt idx="94">
                  <c:v>-96.557220213447536</c:v>
                </c:pt>
                <c:pt idx="95">
                  <c:v>-94.761382164020191</c:v>
                </c:pt>
                <c:pt idx="96">
                  <c:v>-92.753563966032075</c:v>
                </c:pt>
                <c:pt idx="97">
                  <c:v>-90.33930307808366</c:v>
                </c:pt>
                <c:pt idx="98">
                  <c:v>-87.341788531315217</c:v>
                </c:pt>
              </c:numCache>
            </c:numRef>
          </c:xVal>
          <c:yVal>
            <c:numRef>
              <c:f>'UMi-30GHz'!$L$156:$L$254</c:f>
              <c:numCache>
                <c:formatCode>0.000_ </c:formatCode>
                <c:ptCount val="99"/>
                <c:pt idx="0">
                  <c:v>191.0519990229744</c:v>
                </c:pt>
                <c:pt idx="1">
                  <c:v>173.8902345134297</c:v>
                </c:pt>
                <c:pt idx="2">
                  <c:v>170.54544291496151</c:v>
                </c:pt>
                <c:pt idx="3">
                  <c:v>167.99442339671546</c:v>
                </c:pt>
                <c:pt idx="4">
                  <c:v>165.84171197702139</c:v>
                </c:pt>
                <c:pt idx="5">
                  <c:v>164.29454977173904</c:v>
                </c:pt>
                <c:pt idx="6">
                  <c:v>163.09309625209357</c:v>
                </c:pt>
                <c:pt idx="7">
                  <c:v>161.39841000840542</c:v>
                </c:pt>
                <c:pt idx="8">
                  <c:v>160.21816626320822</c:v>
                </c:pt>
                <c:pt idx="9">
                  <c:v>159.20471655051256</c:v>
                </c:pt>
                <c:pt idx="10">
                  <c:v>158.26395757006296</c:v>
                </c:pt>
                <c:pt idx="11">
                  <c:v>157.13322207713978</c:v>
                </c:pt>
                <c:pt idx="12">
                  <c:v>156.42081053845018</c:v>
                </c:pt>
                <c:pt idx="13">
                  <c:v>155.53083956820024</c:v>
                </c:pt>
                <c:pt idx="14">
                  <c:v>154.39316919448282</c:v>
                </c:pt>
                <c:pt idx="15">
                  <c:v>153.63438858820726</c:v>
                </c:pt>
                <c:pt idx="16">
                  <c:v>152.98157915131097</c:v>
                </c:pt>
                <c:pt idx="17">
                  <c:v>152.25766521629242</c:v>
                </c:pt>
                <c:pt idx="18">
                  <c:v>151.64527178336766</c:v>
                </c:pt>
                <c:pt idx="19">
                  <c:v>150.92220367336421</c:v>
                </c:pt>
                <c:pt idx="20">
                  <c:v>150.2540783124781</c:v>
                </c:pt>
                <c:pt idx="21">
                  <c:v>149.68700855364798</c:v>
                </c:pt>
                <c:pt idx="22">
                  <c:v>149.03793803955898</c:v>
                </c:pt>
                <c:pt idx="23">
                  <c:v>148.42537000125324</c:v>
                </c:pt>
                <c:pt idx="24">
                  <c:v>147.75859514405693</c:v>
                </c:pt>
                <c:pt idx="25">
                  <c:v>147.17919838885371</c:v>
                </c:pt>
                <c:pt idx="26">
                  <c:v>146.58383742478824</c:v>
                </c:pt>
                <c:pt idx="27">
                  <c:v>145.95828230088756</c:v>
                </c:pt>
                <c:pt idx="28">
                  <c:v>145.41701390715548</c:v>
                </c:pt>
                <c:pt idx="29">
                  <c:v>144.80299363733971</c:v>
                </c:pt>
                <c:pt idx="30">
                  <c:v>144.188222664336</c:v>
                </c:pt>
                <c:pt idx="31">
                  <c:v>143.69512046992767</c:v>
                </c:pt>
                <c:pt idx="32">
                  <c:v>143.07158912943126</c:v>
                </c:pt>
                <c:pt idx="33">
                  <c:v>142.42531005703782</c:v>
                </c:pt>
                <c:pt idx="34">
                  <c:v>141.85123565895671</c:v>
                </c:pt>
                <c:pt idx="35">
                  <c:v>141.23241505082973</c:v>
                </c:pt>
                <c:pt idx="36">
                  <c:v>140.77499055951645</c:v>
                </c:pt>
                <c:pt idx="37">
                  <c:v>140.21009594499313</c:v>
                </c:pt>
                <c:pt idx="38">
                  <c:v>139.70912605524993</c:v>
                </c:pt>
                <c:pt idx="39">
                  <c:v>139.09814746915501</c:v>
                </c:pt>
                <c:pt idx="40">
                  <c:v>138.52483244761746</c:v>
                </c:pt>
                <c:pt idx="41">
                  <c:v>137.9766242215712</c:v>
                </c:pt>
                <c:pt idx="42">
                  <c:v>137.47280198219744</c:v>
                </c:pt>
                <c:pt idx="43">
                  <c:v>136.86829646710655</c:v>
                </c:pt>
                <c:pt idx="44">
                  <c:v>136.19429515583292</c:v>
                </c:pt>
                <c:pt idx="45">
                  <c:v>135.67262403268879</c:v>
                </c:pt>
                <c:pt idx="46">
                  <c:v>135.13793443657343</c:v>
                </c:pt>
                <c:pt idx="47">
                  <c:v>134.60148301065797</c:v>
                </c:pt>
                <c:pt idx="48">
                  <c:v>134.07995191972748</c:v>
                </c:pt>
                <c:pt idx="49">
                  <c:v>133.50482233659528</c:v>
                </c:pt>
                <c:pt idx="50">
                  <c:v>132.95719198318614</c:v>
                </c:pt>
                <c:pt idx="51">
                  <c:v>132.39980982155424</c:v>
                </c:pt>
                <c:pt idx="52">
                  <c:v>131.78638353072529</c:v>
                </c:pt>
                <c:pt idx="53">
                  <c:v>131.15687740667201</c:v>
                </c:pt>
                <c:pt idx="54">
                  <c:v>130.57857152938325</c:v>
                </c:pt>
                <c:pt idx="55">
                  <c:v>130.05927167349773</c:v>
                </c:pt>
                <c:pt idx="56">
                  <c:v>129.3511624103779</c:v>
                </c:pt>
                <c:pt idx="57">
                  <c:v>128.77814593510053</c:v>
                </c:pt>
                <c:pt idx="58">
                  <c:v>128.10370499170975</c:v>
                </c:pt>
                <c:pt idx="59">
                  <c:v>127.47547631357496</c:v>
                </c:pt>
                <c:pt idx="60">
                  <c:v>126.71932830478029</c:v>
                </c:pt>
                <c:pt idx="61">
                  <c:v>126.03932150682191</c:v>
                </c:pt>
                <c:pt idx="62">
                  <c:v>125.33394780590011</c:v>
                </c:pt>
                <c:pt idx="63">
                  <c:v>124.69442881716672</c:v>
                </c:pt>
                <c:pt idx="64">
                  <c:v>123.99128419344368</c:v>
                </c:pt>
                <c:pt idx="65">
                  <c:v>123.32991619978537</c:v>
                </c:pt>
                <c:pt idx="66">
                  <c:v>122.66708811763122</c:v>
                </c:pt>
                <c:pt idx="67">
                  <c:v>121.94775911529798</c:v>
                </c:pt>
                <c:pt idx="68">
                  <c:v>121.17241851459671</c:v>
                </c:pt>
                <c:pt idx="69">
                  <c:v>120.3364762944347</c:v>
                </c:pt>
                <c:pt idx="70">
                  <c:v>119.57748635654274</c:v>
                </c:pt>
                <c:pt idx="71">
                  <c:v>118.84364503318837</c:v>
                </c:pt>
                <c:pt idx="72">
                  <c:v>118.02728423812397</c:v>
                </c:pt>
                <c:pt idx="73">
                  <c:v>117.35099190458673</c:v>
                </c:pt>
                <c:pt idx="74">
                  <c:v>116.58138958993173</c:v>
                </c:pt>
                <c:pt idx="75">
                  <c:v>115.94055969606573</c:v>
                </c:pt>
                <c:pt idx="76">
                  <c:v>114.95242981543332</c:v>
                </c:pt>
                <c:pt idx="77">
                  <c:v>114.08479061341005</c:v>
                </c:pt>
                <c:pt idx="78">
                  <c:v>113.14767215729528</c:v>
                </c:pt>
                <c:pt idx="79">
                  <c:v>112.25342660183874</c:v>
                </c:pt>
                <c:pt idx="80">
                  <c:v>111.28406924173652</c:v>
                </c:pt>
                <c:pt idx="81">
                  <c:v>110.50784391538093</c:v>
                </c:pt>
                <c:pt idx="82">
                  <c:v>109.60714768406579</c:v>
                </c:pt>
                <c:pt idx="83">
                  <c:v>108.68706154070226</c:v>
                </c:pt>
                <c:pt idx="84">
                  <c:v>107.72565489164485</c:v>
                </c:pt>
                <c:pt idx="85">
                  <c:v>106.75420557330672</c:v>
                </c:pt>
                <c:pt idx="86">
                  <c:v>105.6773387494511</c:v>
                </c:pt>
                <c:pt idx="87">
                  <c:v>104.81295951981713</c:v>
                </c:pt>
                <c:pt idx="88">
                  <c:v>103.93370008452381</c:v>
                </c:pt>
                <c:pt idx="89">
                  <c:v>102.85057728538771</c:v>
                </c:pt>
                <c:pt idx="90">
                  <c:v>101.77509211654912</c:v>
                </c:pt>
                <c:pt idx="91">
                  <c:v>100.72357366662776</c:v>
                </c:pt>
                <c:pt idx="92">
                  <c:v>99.518771861751816</c:v>
                </c:pt>
                <c:pt idx="93">
                  <c:v>97.922234738038199</c:v>
                </c:pt>
                <c:pt idx="94">
                  <c:v>96.557220213447536</c:v>
                </c:pt>
                <c:pt idx="95">
                  <c:v>94.761382164020191</c:v>
                </c:pt>
                <c:pt idx="96">
                  <c:v>92.753563966032075</c:v>
                </c:pt>
                <c:pt idx="97">
                  <c:v>90.33930307808366</c:v>
                </c:pt>
                <c:pt idx="98">
                  <c:v>87.341788531315217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D305-4E79-8C3F-5F03786ED63D}"/>
            </c:ext>
          </c:extLst>
        </c:ser>
        <c:ser>
          <c:idx val="12"/>
          <c:order val="11"/>
          <c:tx>
            <c:strRef>
              <c:f>'UMi-30GHz'!$M$155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-191.0519990229744</c:v>
                </c:pt>
                <c:pt idx="1">
                  <c:v>-173.8902345134297</c:v>
                </c:pt>
                <c:pt idx="2">
                  <c:v>-170.54544291496151</c:v>
                </c:pt>
                <c:pt idx="3">
                  <c:v>-167.99442339671546</c:v>
                </c:pt>
                <c:pt idx="4">
                  <c:v>-165.84171197702139</c:v>
                </c:pt>
                <c:pt idx="5">
                  <c:v>-164.29454977173904</c:v>
                </c:pt>
                <c:pt idx="6">
                  <c:v>-163.09309625209357</c:v>
                </c:pt>
                <c:pt idx="7">
                  <c:v>-161.39841000840542</c:v>
                </c:pt>
                <c:pt idx="8">
                  <c:v>-160.21816626320822</c:v>
                </c:pt>
                <c:pt idx="9">
                  <c:v>-159.20471655051256</c:v>
                </c:pt>
                <c:pt idx="10">
                  <c:v>-158.26395757006296</c:v>
                </c:pt>
                <c:pt idx="11">
                  <c:v>-157.13322207713978</c:v>
                </c:pt>
                <c:pt idx="12">
                  <c:v>-156.42081053845018</c:v>
                </c:pt>
                <c:pt idx="13">
                  <c:v>-155.53083956820024</c:v>
                </c:pt>
                <c:pt idx="14">
                  <c:v>-154.39316919448282</c:v>
                </c:pt>
                <c:pt idx="15">
                  <c:v>-153.63438858820726</c:v>
                </c:pt>
                <c:pt idx="16">
                  <c:v>-152.98157915131097</c:v>
                </c:pt>
                <c:pt idx="17">
                  <c:v>-152.25766521629242</c:v>
                </c:pt>
                <c:pt idx="18">
                  <c:v>-151.64527178336766</c:v>
                </c:pt>
                <c:pt idx="19">
                  <c:v>-150.92220367336421</c:v>
                </c:pt>
                <c:pt idx="20">
                  <c:v>-150.2540783124781</c:v>
                </c:pt>
                <c:pt idx="21">
                  <c:v>-149.68700855364798</c:v>
                </c:pt>
                <c:pt idx="22">
                  <c:v>-149.03793803955898</c:v>
                </c:pt>
                <c:pt idx="23">
                  <c:v>-148.42537000125324</c:v>
                </c:pt>
                <c:pt idx="24">
                  <c:v>-147.75859514405693</c:v>
                </c:pt>
                <c:pt idx="25">
                  <c:v>-147.17919838885371</c:v>
                </c:pt>
                <c:pt idx="26">
                  <c:v>-146.58383742478824</c:v>
                </c:pt>
                <c:pt idx="27">
                  <c:v>-145.95828230088756</c:v>
                </c:pt>
                <c:pt idx="28">
                  <c:v>-145.41701390715548</c:v>
                </c:pt>
                <c:pt idx="29">
                  <c:v>-144.80299363733971</c:v>
                </c:pt>
                <c:pt idx="30">
                  <c:v>-144.188222664336</c:v>
                </c:pt>
                <c:pt idx="31">
                  <c:v>-143.69512046992767</c:v>
                </c:pt>
                <c:pt idx="32">
                  <c:v>-143.07158912943126</c:v>
                </c:pt>
                <c:pt idx="33">
                  <c:v>-142.42531005703782</c:v>
                </c:pt>
                <c:pt idx="34">
                  <c:v>-141.85123565895671</c:v>
                </c:pt>
                <c:pt idx="35">
                  <c:v>-141.23241505082973</c:v>
                </c:pt>
                <c:pt idx="36">
                  <c:v>-140.77499055951645</c:v>
                </c:pt>
                <c:pt idx="37">
                  <c:v>-140.21009594499313</c:v>
                </c:pt>
                <c:pt idx="38">
                  <c:v>-139.70912605524993</c:v>
                </c:pt>
                <c:pt idx="39">
                  <c:v>-139.09814746915501</c:v>
                </c:pt>
                <c:pt idx="40">
                  <c:v>-138.52483244761746</c:v>
                </c:pt>
                <c:pt idx="41">
                  <c:v>-137.9766242215712</c:v>
                </c:pt>
                <c:pt idx="42">
                  <c:v>-137.47280198219744</c:v>
                </c:pt>
                <c:pt idx="43">
                  <c:v>-136.86829646710655</c:v>
                </c:pt>
                <c:pt idx="44">
                  <c:v>-136.19429515583292</c:v>
                </c:pt>
                <c:pt idx="45">
                  <c:v>-135.67262403268879</c:v>
                </c:pt>
                <c:pt idx="46">
                  <c:v>-135.13793443657343</c:v>
                </c:pt>
                <c:pt idx="47">
                  <c:v>-134.60148301065797</c:v>
                </c:pt>
                <c:pt idx="48">
                  <c:v>-134.07995191972748</c:v>
                </c:pt>
                <c:pt idx="49">
                  <c:v>-133.50482233659528</c:v>
                </c:pt>
                <c:pt idx="50">
                  <c:v>-132.95719198318614</c:v>
                </c:pt>
                <c:pt idx="51">
                  <c:v>-132.39980982155424</c:v>
                </c:pt>
                <c:pt idx="52">
                  <c:v>-131.78638353072529</c:v>
                </c:pt>
                <c:pt idx="53">
                  <c:v>-131.15687740667201</c:v>
                </c:pt>
                <c:pt idx="54">
                  <c:v>-130.57857152938325</c:v>
                </c:pt>
                <c:pt idx="55">
                  <c:v>-130.05927167349773</c:v>
                </c:pt>
                <c:pt idx="56">
                  <c:v>-129.3511624103779</c:v>
                </c:pt>
                <c:pt idx="57">
                  <c:v>-128.77814593510053</c:v>
                </c:pt>
                <c:pt idx="58">
                  <c:v>-128.10370499170975</c:v>
                </c:pt>
                <c:pt idx="59">
                  <c:v>-127.47547631357496</c:v>
                </c:pt>
                <c:pt idx="60">
                  <c:v>-126.71932830478029</c:v>
                </c:pt>
                <c:pt idx="61">
                  <c:v>-126.03932150682191</c:v>
                </c:pt>
                <c:pt idx="62">
                  <c:v>-125.33394780590011</c:v>
                </c:pt>
                <c:pt idx="63">
                  <c:v>-124.69442881716672</c:v>
                </c:pt>
                <c:pt idx="64">
                  <c:v>-123.99128419344368</c:v>
                </c:pt>
                <c:pt idx="65">
                  <c:v>-123.32991619978537</c:v>
                </c:pt>
                <c:pt idx="66">
                  <c:v>-122.66708811763122</c:v>
                </c:pt>
                <c:pt idx="67">
                  <c:v>-121.94775911529798</c:v>
                </c:pt>
                <c:pt idx="68">
                  <c:v>-121.17241851459671</c:v>
                </c:pt>
                <c:pt idx="69">
                  <c:v>-120.3364762944347</c:v>
                </c:pt>
                <c:pt idx="70">
                  <c:v>-119.57748635654274</c:v>
                </c:pt>
                <c:pt idx="71">
                  <c:v>-118.84364503318837</c:v>
                </c:pt>
                <c:pt idx="72">
                  <c:v>-118.02728423812397</c:v>
                </c:pt>
                <c:pt idx="73">
                  <c:v>-117.35099190458673</c:v>
                </c:pt>
                <c:pt idx="74">
                  <c:v>-116.58138958993173</c:v>
                </c:pt>
                <c:pt idx="75">
                  <c:v>-115.94055969606573</c:v>
                </c:pt>
                <c:pt idx="76">
                  <c:v>-114.95242981543332</c:v>
                </c:pt>
                <c:pt idx="77">
                  <c:v>-114.08479061341005</c:v>
                </c:pt>
                <c:pt idx="78">
                  <c:v>-113.14767215729528</c:v>
                </c:pt>
                <c:pt idx="79">
                  <c:v>-112.25342660183874</c:v>
                </c:pt>
                <c:pt idx="80">
                  <c:v>-111.28406924173652</c:v>
                </c:pt>
                <c:pt idx="81">
                  <c:v>-110.50784391538093</c:v>
                </c:pt>
                <c:pt idx="82">
                  <c:v>-109.60714768406579</c:v>
                </c:pt>
                <c:pt idx="83">
                  <c:v>-108.68706154070226</c:v>
                </c:pt>
                <c:pt idx="84">
                  <c:v>-107.72565489164485</c:v>
                </c:pt>
                <c:pt idx="85">
                  <c:v>-106.75420557330672</c:v>
                </c:pt>
                <c:pt idx="86">
                  <c:v>-105.6773387494511</c:v>
                </c:pt>
                <c:pt idx="87">
                  <c:v>-104.81295951981713</c:v>
                </c:pt>
                <c:pt idx="88">
                  <c:v>-103.93370008452381</c:v>
                </c:pt>
                <c:pt idx="89">
                  <c:v>-102.85057728538771</c:v>
                </c:pt>
                <c:pt idx="90">
                  <c:v>-101.77509211654912</c:v>
                </c:pt>
                <c:pt idx="91">
                  <c:v>-100.72357366662776</c:v>
                </c:pt>
                <c:pt idx="92">
                  <c:v>-99.518771861751816</c:v>
                </c:pt>
                <c:pt idx="93">
                  <c:v>-97.922234738038199</c:v>
                </c:pt>
                <c:pt idx="94">
                  <c:v>-96.557220213447536</c:v>
                </c:pt>
                <c:pt idx="95">
                  <c:v>-94.761382164020191</c:v>
                </c:pt>
                <c:pt idx="96">
                  <c:v>-92.753563966032075</c:v>
                </c:pt>
                <c:pt idx="97">
                  <c:v>-90.33930307808366</c:v>
                </c:pt>
                <c:pt idx="98">
                  <c:v>-87.341788531315217</c:v>
                </c:pt>
              </c:numCache>
            </c:numRef>
          </c:xVal>
          <c:yVal>
            <c:numRef>
              <c:f>'UMi-30GHz'!$M$156:$M$254</c:f>
              <c:numCache>
                <c:formatCode>0.000_ </c:formatCode>
                <c:ptCount val="99"/>
                <c:pt idx="0">
                  <c:v>191.0519990229744</c:v>
                </c:pt>
                <c:pt idx="1">
                  <c:v>173.8902345134297</c:v>
                </c:pt>
                <c:pt idx="2">
                  <c:v>170.54544291496151</c:v>
                </c:pt>
                <c:pt idx="3">
                  <c:v>167.99442339671546</c:v>
                </c:pt>
                <c:pt idx="4">
                  <c:v>165.84171197702139</c:v>
                </c:pt>
                <c:pt idx="5">
                  <c:v>164.29454977173904</c:v>
                </c:pt>
                <c:pt idx="6">
                  <c:v>163.09309625209357</c:v>
                </c:pt>
                <c:pt idx="7">
                  <c:v>161.39841000840542</c:v>
                </c:pt>
                <c:pt idx="8">
                  <c:v>160.21816626320822</c:v>
                </c:pt>
                <c:pt idx="9">
                  <c:v>159.20471655051256</c:v>
                </c:pt>
                <c:pt idx="10">
                  <c:v>158.26395757006296</c:v>
                </c:pt>
                <c:pt idx="11">
                  <c:v>157.13322207713978</c:v>
                </c:pt>
                <c:pt idx="12">
                  <c:v>156.42081053845018</c:v>
                </c:pt>
                <c:pt idx="13">
                  <c:v>155.53083956820024</c:v>
                </c:pt>
                <c:pt idx="14">
                  <c:v>154.39316919448282</c:v>
                </c:pt>
                <c:pt idx="15">
                  <c:v>153.63438858820726</c:v>
                </c:pt>
                <c:pt idx="16">
                  <c:v>152.98157915131097</c:v>
                </c:pt>
                <c:pt idx="17">
                  <c:v>152.25766521629242</c:v>
                </c:pt>
                <c:pt idx="18">
                  <c:v>151.64527178336766</c:v>
                </c:pt>
                <c:pt idx="19">
                  <c:v>150.92220367336421</c:v>
                </c:pt>
                <c:pt idx="20">
                  <c:v>150.2540783124781</c:v>
                </c:pt>
                <c:pt idx="21">
                  <c:v>149.68700855364798</c:v>
                </c:pt>
                <c:pt idx="22">
                  <c:v>149.03793803955898</c:v>
                </c:pt>
                <c:pt idx="23">
                  <c:v>148.42537000125324</c:v>
                </c:pt>
                <c:pt idx="24">
                  <c:v>147.75859514405693</c:v>
                </c:pt>
                <c:pt idx="25">
                  <c:v>147.17919838885371</c:v>
                </c:pt>
                <c:pt idx="26">
                  <c:v>146.58383742478824</c:v>
                </c:pt>
                <c:pt idx="27">
                  <c:v>145.95828230088756</c:v>
                </c:pt>
                <c:pt idx="28">
                  <c:v>145.41701390715548</c:v>
                </c:pt>
                <c:pt idx="29">
                  <c:v>144.80299363733971</c:v>
                </c:pt>
                <c:pt idx="30">
                  <c:v>144.188222664336</c:v>
                </c:pt>
                <c:pt idx="31">
                  <c:v>143.69512046992767</c:v>
                </c:pt>
                <c:pt idx="32">
                  <c:v>143.07158912943126</c:v>
                </c:pt>
                <c:pt idx="33">
                  <c:v>142.42531005703782</c:v>
                </c:pt>
                <c:pt idx="34">
                  <c:v>141.85123565895671</c:v>
                </c:pt>
                <c:pt idx="35">
                  <c:v>141.23241505082973</c:v>
                </c:pt>
                <c:pt idx="36">
                  <c:v>140.77499055951645</c:v>
                </c:pt>
                <c:pt idx="37">
                  <c:v>140.21009594499313</c:v>
                </c:pt>
                <c:pt idx="38">
                  <c:v>139.70912605524993</c:v>
                </c:pt>
                <c:pt idx="39">
                  <c:v>139.09814746915501</c:v>
                </c:pt>
                <c:pt idx="40">
                  <c:v>138.52483244761746</c:v>
                </c:pt>
                <c:pt idx="41">
                  <c:v>137.9766242215712</c:v>
                </c:pt>
                <c:pt idx="42">
                  <c:v>137.47280198219744</c:v>
                </c:pt>
                <c:pt idx="43">
                  <c:v>136.86829646710655</c:v>
                </c:pt>
                <c:pt idx="44">
                  <c:v>136.19429515583292</c:v>
                </c:pt>
                <c:pt idx="45">
                  <c:v>135.67262403268879</c:v>
                </c:pt>
                <c:pt idx="46">
                  <c:v>135.13793443657343</c:v>
                </c:pt>
                <c:pt idx="47">
                  <c:v>134.60148301065797</c:v>
                </c:pt>
                <c:pt idx="48">
                  <c:v>134.07995191972748</c:v>
                </c:pt>
                <c:pt idx="49">
                  <c:v>133.50482233659528</c:v>
                </c:pt>
                <c:pt idx="50">
                  <c:v>132.95719198318614</c:v>
                </c:pt>
                <c:pt idx="51">
                  <c:v>132.39980982155424</c:v>
                </c:pt>
                <c:pt idx="52">
                  <c:v>131.78638353072529</c:v>
                </c:pt>
                <c:pt idx="53">
                  <c:v>131.15687740667201</c:v>
                </c:pt>
                <c:pt idx="54">
                  <c:v>130.57857152938325</c:v>
                </c:pt>
                <c:pt idx="55">
                  <c:v>130.05927167349773</c:v>
                </c:pt>
                <c:pt idx="56">
                  <c:v>129.3511624103779</c:v>
                </c:pt>
                <c:pt idx="57">
                  <c:v>128.77814593510053</c:v>
                </c:pt>
                <c:pt idx="58">
                  <c:v>128.10370499170975</c:v>
                </c:pt>
                <c:pt idx="59">
                  <c:v>127.47547631357496</c:v>
                </c:pt>
                <c:pt idx="60">
                  <c:v>126.71932830478029</c:v>
                </c:pt>
                <c:pt idx="61">
                  <c:v>126.03932150682191</c:v>
                </c:pt>
                <c:pt idx="62">
                  <c:v>125.33394780590011</c:v>
                </c:pt>
                <c:pt idx="63">
                  <c:v>124.69442881716672</c:v>
                </c:pt>
                <c:pt idx="64">
                  <c:v>123.99128419344368</c:v>
                </c:pt>
                <c:pt idx="65">
                  <c:v>123.32991619978537</c:v>
                </c:pt>
                <c:pt idx="66">
                  <c:v>122.66708811763122</c:v>
                </c:pt>
                <c:pt idx="67">
                  <c:v>121.94775911529798</c:v>
                </c:pt>
                <c:pt idx="68">
                  <c:v>121.17241851459671</c:v>
                </c:pt>
                <c:pt idx="69">
                  <c:v>120.3364762944347</c:v>
                </c:pt>
                <c:pt idx="70">
                  <c:v>119.57748635654274</c:v>
                </c:pt>
                <c:pt idx="71">
                  <c:v>118.84364503318837</c:v>
                </c:pt>
                <c:pt idx="72">
                  <c:v>118.02728423812397</c:v>
                </c:pt>
                <c:pt idx="73">
                  <c:v>117.35099190458673</c:v>
                </c:pt>
                <c:pt idx="74">
                  <c:v>116.58138958993173</c:v>
                </c:pt>
                <c:pt idx="75">
                  <c:v>115.94055969606573</c:v>
                </c:pt>
                <c:pt idx="76">
                  <c:v>114.95242981543332</c:v>
                </c:pt>
                <c:pt idx="77">
                  <c:v>114.08479061341005</c:v>
                </c:pt>
                <c:pt idx="78">
                  <c:v>113.14767215729528</c:v>
                </c:pt>
                <c:pt idx="79">
                  <c:v>112.25342660183874</c:v>
                </c:pt>
                <c:pt idx="80">
                  <c:v>111.28406924173652</c:v>
                </c:pt>
                <c:pt idx="81">
                  <c:v>110.50784391538093</c:v>
                </c:pt>
                <c:pt idx="82">
                  <c:v>109.60714768406579</c:v>
                </c:pt>
                <c:pt idx="83">
                  <c:v>108.68706154070226</c:v>
                </c:pt>
                <c:pt idx="84">
                  <c:v>107.72565489164485</c:v>
                </c:pt>
                <c:pt idx="85">
                  <c:v>106.75420557330672</c:v>
                </c:pt>
                <c:pt idx="86">
                  <c:v>105.6773387494511</c:v>
                </c:pt>
                <c:pt idx="87">
                  <c:v>104.81295951981713</c:v>
                </c:pt>
                <c:pt idx="88">
                  <c:v>103.93370008452381</c:v>
                </c:pt>
                <c:pt idx="89">
                  <c:v>102.85057728538771</c:v>
                </c:pt>
                <c:pt idx="90">
                  <c:v>101.77509211654912</c:v>
                </c:pt>
                <c:pt idx="91">
                  <c:v>100.72357366662776</c:v>
                </c:pt>
                <c:pt idx="92">
                  <c:v>99.518771861751816</c:v>
                </c:pt>
                <c:pt idx="93">
                  <c:v>97.922234738038199</c:v>
                </c:pt>
                <c:pt idx="94">
                  <c:v>96.557220213447536</c:v>
                </c:pt>
                <c:pt idx="95">
                  <c:v>94.761382164020191</c:v>
                </c:pt>
                <c:pt idx="96">
                  <c:v>92.753563966032075</c:v>
                </c:pt>
                <c:pt idx="97">
                  <c:v>90.33930307808366</c:v>
                </c:pt>
                <c:pt idx="98">
                  <c:v>87.341788531315217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D305-4E79-8C3F-5F03786ED63D}"/>
            </c:ext>
          </c:extLst>
        </c:ser>
        <c:ser>
          <c:idx val="10"/>
          <c:order val="12"/>
          <c:tx>
            <c:strRef>
              <c:f>'UMi-30GHz'!$N$155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-191.0519990229744</c:v>
                </c:pt>
                <c:pt idx="1">
                  <c:v>-173.8902345134297</c:v>
                </c:pt>
                <c:pt idx="2">
                  <c:v>-170.54544291496151</c:v>
                </c:pt>
                <c:pt idx="3">
                  <c:v>-167.99442339671546</c:v>
                </c:pt>
                <c:pt idx="4">
                  <c:v>-165.84171197702139</c:v>
                </c:pt>
                <c:pt idx="5">
                  <c:v>-164.29454977173904</c:v>
                </c:pt>
                <c:pt idx="6">
                  <c:v>-163.09309625209357</c:v>
                </c:pt>
                <c:pt idx="7">
                  <c:v>-161.39841000840542</c:v>
                </c:pt>
                <c:pt idx="8">
                  <c:v>-160.21816626320822</c:v>
                </c:pt>
                <c:pt idx="9">
                  <c:v>-159.20471655051256</c:v>
                </c:pt>
                <c:pt idx="10">
                  <c:v>-158.26395757006296</c:v>
                </c:pt>
                <c:pt idx="11">
                  <c:v>-157.13322207713978</c:v>
                </c:pt>
                <c:pt idx="12">
                  <c:v>-156.42081053845018</c:v>
                </c:pt>
                <c:pt idx="13">
                  <c:v>-155.53083956820024</c:v>
                </c:pt>
                <c:pt idx="14">
                  <c:v>-154.39316919448282</c:v>
                </c:pt>
                <c:pt idx="15">
                  <c:v>-153.63438858820726</c:v>
                </c:pt>
                <c:pt idx="16">
                  <c:v>-152.98157915131097</c:v>
                </c:pt>
                <c:pt idx="17">
                  <c:v>-152.25766521629242</c:v>
                </c:pt>
                <c:pt idx="18">
                  <c:v>-151.64527178336766</c:v>
                </c:pt>
                <c:pt idx="19">
                  <c:v>-150.92220367336421</c:v>
                </c:pt>
                <c:pt idx="20">
                  <c:v>-150.2540783124781</c:v>
                </c:pt>
                <c:pt idx="21">
                  <c:v>-149.68700855364798</c:v>
                </c:pt>
                <c:pt idx="22">
                  <c:v>-149.03793803955898</c:v>
                </c:pt>
                <c:pt idx="23">
                  <c:v>-148.42537000125324</c:v>
                </c:pt>
                <c:pt idx="24">
                  <c:v>-147.75859514405693</c:v>
                </c:pt>
                <c:pt idx="25">
                  <c:v>-147.17919838885371</c:v>
                </c:pt>
                <c:pt idx="26">
                  <c:v>-146.58383742478824</c:v>
                </c:pt>
                <c:pt idx="27">
                  <c:v>-145.95828230088756</c:v>
                </c:pt>
                <c:pt idx="28">
                  <c:v>-145.41701390715548</c:v>
                </c:pt>
                <c:pt idx="29">
                  <c:v>-144.80299363733971</c:v>
                </c:pt>
                <c:pt idx="30">
                  <c:v>-144.188222664336</c:v>
                </c:pt>
                <c:pt idx="31">
                  <c:v>-143.69512046992767</c:v>
                </c:pt>
                <c:pt idx="32">
                  <c:v>-143.07158912943126</c:v>
                </c:pt>
                <c:pt idx="33">
                  <c:v>-142.42531005703782</c:v>
                </c:pt>
                <c:pt idx="34">
                  <c:v>-141.85123565895671</c:v>
                </c:pt>
                <c:pt idx="35">
                  <c:v>-141.23241505082973</c:v>
                </c:pt>
                <c:pt idx="36">
                  <c:v>-140.77499055951645</c:v>
                </c:pt>
                <c:pt idx="37">
                  <c:v>-140.21009594499313</c:v>
                </c:pt>
                <c:pt idx="38">
                  <c:v>-139.70912605524993</c:v>
                </c:pt>
                <c:pt idx="39">
                  <c:v>-139.09814746915501</c:v>
                </c:pt>
                <c:pt idx="40">
                  <c:v>-138.52483244761746</c:v>
                </c:pt>
                <c:pt idx="41">
                  <c:v>-137.9766242215712</c:v>
                </c:pt>
                <c:pt idx="42">
                  <c:v>-137.47280198219744</c:v>
                </c:pt>
                <c:pt idx="43">
                  <c:v>-136.86829646710655</c:v>
                </c:pt>
                <c:pt idx="44">
                  <c:v>-136.19429515583292</c:v>
                </c:pt>
                <c:pt idx="45">
                  <c:v>-135.67262403268879</c:v>
                </c:pt>
                <c:pt idx="46">
                  <c:v>-135.13793443657343</c:v>
                </c:pt>
                <c:pt idx="47">
                  <c:v>-134.60148301065797</c:v>
                </c:pt>
                <c:pt idx="48">
                  <c:v>-134.07995191972748</c:v>
                </c:pt>
                <c:pt idx="49">
                  <c:v>-133.50482233659528</c:v>
                </c:pt>
                <c:pt idx="50">
                  <c:v>-132.95719198318614</c:v>
                </c:pt>
                <c:pt idx="51">
                  <c:v>-132.39980982155424</c:v>
                </c:pt>
                <c:pt idx="52">
                  <c:v>-131.78638353072529</c:v>
                </c:pt>
                <c:pt idx="53">
                  <c:v>-131.15687740667201</c:v>
                </c:pt>
                <c:pt idx="54">
                  <c:v>-130.57857152938325</c:v>
                </c:pt>
                <c:pt idx="55">
                  <c:v>-130.05927167349773</c:v>
                </c:pt>
                <c:pt idx="56">
                  <c:v>-129.3511624103779</c:v>
                </c:pt>
                <c:pt idx="57">
                  <c:v>-128.77814593510053</c:v>
                </c:pt>
                <c:pt idx="58">
                  <c:v>-128.10370499170975</c:v>
                </c:pt>
                <c:pt idx="59">
                  <c:v>-127.47547631357496</c:v>
                </c:pt>
                <c:pt idx="60">
                  <c:v>-126.71932830478029</c:v>
                </c:pt>
                <c:pt idx="61">
                  <c:v>-126.03932150682191</c:v>
                </c:pt>
                <c:pt idx="62">
                  <c:v>-125.33394780590011</c:v>
                </c:pt>
                <c:pt idx="63">
                  <c:v>-124.69442881716672</c:v>
                </c:pt>
                <c:pt idx="64">
                  <c:v>-123.99128419344368</c:v>
                </c:pt>
                <c:pt idx="65">
                  <c:v>-123.32991619978537</c:v>
                </c:pt>
                <c:pt idx="66">
                  <c:v>-122.66708811763122</c:v>
                </c:pt>
                <c:pt idx="67">
                  <c:v>-121.94775911529798</c:v>
                </c:pt>
                <c:pt idx="68">
                  <c:v>-121.17241851459671</c:v>
                </c:pt>
                <c:pt idx="69">
                  <c:v>-120.3364762944347</c:v>
                </c:pt>
                <c:pt idx="70">
                  <c:v>-119.57748635654274</c:v>
                </c:pt>
                <c:pt idx="71">
                  <c:v>-118.84364503318837</c:v>
                </c:pt>
                <c:pt idx="72">
                  <c:v>-118.02728423812397</c:v>
                </c:pt>
                <c:pt idx="73">
                  <c:v>-117.35099190458673</c:v>
                </c:pt>
                <c:pt idx="74">
                  <c:v>-116.58138958993173</c:v>
                </c:pt>
                <c:pt idx="75">
                  <c:v>-115.94055969606573</c:v>
                </c:pt>
                <c:pt idx="76">
                  <c:v>-114.95242981543332</c:v>
                </c:pt>
                <c:pt idx="77">
                  <c:v>-114.08479061341005</c:v>
                </c:pt>
                <c:pt idx="78">
                  <c:v>-113.14767215729528</c:v>
                </c:pt>
                <c:pt idx="79">
                  <c:v>-112.25342660183874</c:v>
                </c:pt>
                <c:pt idx="80">
                  <c:v>-111.28406924173652</c:v>
                </c:pt>
                <c:pt idx="81">
                  <c:v>-110.50784391538093</c:v>
                </c:pt>
                <c:pt idx="82">
                  <c:v>-109.60714768406579</c:v>
                </c:pt>
                <c:pt idx="83">
                  <c:v>-108.68706154070226</c:v>
                </c:pt>
                <c:pt idx="84">
                  <c:v>-107.72565489164485</c:v>
                </c:pt>
                <c:pt idx="85">
                  <c:v>-106.75420557330672</c:v>
                </c:pt>
                <c:pt idx="86">
                  <c:v>-105.6773387494511</c:v>
                </c:pt>
                <c:pt idx="87">
                  <c:v>-104.81295951981713</c:v>
                </c:pt>
                <c:pt idx="88">
                  <c:v>-103.93370008452381</c:v>
                </c:pt>
                <c:pt idx="89">
                  <c:v>-102.85057728538771</c:v>
                </c:pt>
                <c:pt idx="90">
                  <c:v>-101.77509211654912</c:v>
                </c:pt>
                <c:pt idx="91">
                  <c:v>-100.72357366662776</c:v>
                </c:pt>
                <c:pt idx="92">
                  <c:v>-99.518771861751816</c:v>
                </c:pt>
                <c:pt idx="93">
                  <c:v>-97.922234738038199</c:v>
                </c:pt>
                <c:pt idx="94">
                  <c:v>-96.557220213447536</c:v>
                </c:pt>
                <c:pt idx="95">
                  <c:v>-94.761382164020191</c:v>
                </c:pt>
                <c:pt idx="96">
                  <c:v>-92.753563966032075</c:v>
                </c:pt>
                <c:pt idx="97">
                  <c:v>-90.33930307808366</c:v>
                </c:pt>
                <c:pt idx="98">
                  <c:v>-87.341788531315217</c:v>
                </c:pt>
              </c:numCache>
            </c:numRef>
          </c:xVal>
          <c:yVal>
            <c:numRef>
              <c:f>'UMi-30GHz'!$N$156:$N$254</c:f>
              <c:numCache>
                <c:formatCode>0.000_ </c:formatCode>
                <c:ptCount val="99"/>
                <c:pt idx="0">
                  <c:v>191.0519990229744</c:v>
                </c:pt>
                <c:pt idx="1">
                  <c:v>173.8902345134297</c:v>
                </c:pt>
                <c:pt idx="2">
                  <c:v>170.54544291496151</c:v>
                </c:pt>
                <c:pt idx="3">
                  <c:v>167.99442339671546</c:v>
                </c:pt>
                <c:pt idx="4">
                  <c:v>165.84171197702139</c:v>
                </c:pt>
                <c:pt idx="5">
                  <c:v>164.29454977173904</c:v>
                </c:pt>
                <c:pt idx="6">
                  <c:v>163.09309625209357</c:v>
                </c:pt>
                <c:pt idx="7">
                  <c:v>161.39841000840542</c:v>
                </c:pt>
                <c:pt idx="8">
                  <c:v>160.21816626320822</c:v>
                </c:pt>
                <c:pt idx="9">
                  <c:v>159.20471655051256</c:v>
                </c:pt>
                <c:pt idx="10">
                  <c:v>158.26395757006296</c:v>
                </c:pt>
                <c:pt idx="11">
                  <c:v>157.13322207713978</c:v>
                </c:pt>
                <c:pt idx="12">
                  <c:v>156.42081053845018</c:v>
                </c:pt>
                <c:pt idx="13">
                  <c:v>155.53083956820024</c:v>
                </c:pt>
                <c:pt idx="14">
                  <c:v>154.39316919448282</c:v>
                </c:pt>
                <c:pt idx="15">
                  <c:v>153.63438858820726</c:v>
                </c:pt>
                <c:pt idx="16">
                  <c:v>152.98157915131097</c:v>
                </c:pt>
                <c:pt idx="17">
                  <c:v>152.25766521629242</c:v>
                </c:pt>
                <c:pt idx="18">
                  <c:v>151.64527178336766</c:v>
                </c:pt>
                <c:pt idx="19">
                  <c:v>150.92220367336421</c:v>
                </c:pt>
                <c:pt idx="20">
                  <c:v>150.2540783124781</c:v>
                </c:pt>
                <c:pt idx="21">
                  <c:v>149.68700855364798</c:v>
                </c:pt>
                <c:pt idx="22">
                  <c:v>149.03793803955898</c:v>
                </c:pt>
                <c:pt idx="23">
                  <c:v>148.42537000125324</c:v>
                </c:pt>
                <c:pt idx="24">
                  <c:v>147.75859514405693</c:v>
                </c:pt>
                <c:pt idx="25">
                  <c:v>147.17919838885371</c:v>
                </c:pt>
                <c:pt idx="26">
                  <c:v>146.58383742478824</c:v>
                </c:pt>
                <c:pt idx="27">
                  <c:v>145.95828230088756</c:v>
                </c:pt>
                <c:pt idx="28">
                  <c:v>145.41701390715548</c:v>
                </c:pt>
                <c:pt idx="29">
                  <c:v>144.80299363733971</c:v>
                </c:pt>
                <c:pt idx="30">
                  <c:v>144.188222664336</c:v>
                </c:pt>
                <c:pt idx="31">
                  <c:v>143.69512046992767</c:v>
                </c:pt>
                <c:pt idx="32">
                  <c:v>143.07158912943126</c:v>
                </c:pt>
                <c:pt idx="33">
                  <c:v>142.42531005703782</c:v>
                </c:pt>
                <c:pt idx="34">
                  <c:v>141.85123565895671</c:v>
                </c:pt>
                <c:pt idx="35">
                  <c:v>141.23241505082973</c:v>
                </c:pt>
                <c:pt idx="36">
                  <c:v>140.77499055951645</c:v>
                </c:pt>
                <c:pt idx="37">
                  <c:v>140.21009594499313</c:v>
                </c:pt>
                <c:pt idx="38">
                  <c:v>139.70912605524993</c:v>
                </c:pt>
                <c:pt idx="39">
                  <c:v>139.09814746915501</c:v>
                </c:pt>
                <c:pt idx="40">
                  <c:v>138.52483244761746</c:v>
                </c:pt>
                <c:pt idx="41">
                  <c:v>137.9766242215712</c:v>
                </c:pt>
                <c:pt idx="42">
                  <c:v>137.47280198219744</c:v>
                </c:pt>
                <c:pt idx="43">
                  <c:v>136.86829646710655</c:v>
                </c:pt>
                <c:pt idx="44">
                  <c:v>136.19429515583292</c:v>
                </c:pt>
                <c:pt idx="45">
                  <c:v>135.67262403268879</c:v>
                </c:pt>
                <c:pt idx="46">
                  <c:v>135.13793443657343</c:v>
                </c:pt>
                <c:pt idx="47">
                  <c:v>134.60148301065797</c:v>
                </c:pt>
                <c:pt idx="48">
                  <c:v>134.07995191972748</c:v>
                </c:pt>
                <c:pt idx="49">
                  <c:v>133.50482233659528</c:v>
                </c:pt>
                <c:pt idx="50">
                  <c:v>132.95719198318614</c:v>
                </c:pt>
                <c:pt idx="51">
                  <c:v>132.39980982155424</c:v>
                </c:pt>
                <c:pt idx="52">
                  <c:v>131.78638353072529</c:v>
                </c:pt>
                <c:pt idx="53">
                  <c:v>131.15687740667201</c:v>
                </c:pt>
                <c:pt idx="54">
                  <c:v>130.57857152938325</c:v>
                </c:pt>
                <c:pt idx="55">
                  <c:v>130.05927167349773</c:v>
                </c:pt>
                <c:pt idx="56">
                  <c:v>129.3511624103779</c:v>
                </c:pt>
                <c:pt idx="57">
                  <c:v>128.77814593510053</c:v>
                </c:pt>
                <c:pt idx="58">
                  <c:v>128.10370499170975</c:v>
                </c:pt>
                <c:pt idx="59">
                  <c:v>127.47547631357496</c:v>
                </c:pt>
                <c:pt idx="60">
                  <c:v>126.71932830478029</c:v>
                </c:pt>
                <c:pt idx="61">
                  <c:v>126.03932150682191</c:v>
                </c:pt>
                <c:pt idx="62">
                  <c:v>125.33394780590011</c:v>
                </c:pt>
                <c:pt idx="63">
                  <c:v>124.69442881716672</c:v>
                </c:pt>
                <c:pt idx="64">
                  <c:v>123.99128419344368</c:v>
                </c:pt>
                <c:pt idx="65">
                  <c:v>123.32991619978537</c:v>
                </c:pt>
                <c:pt idx="66">
                  <c:v>122.66708811763122</c:v>
                </c:pt>
                <c:pt idx="67">
                  <c:v>121.94775911529798</c:v>
                </c:pt>
                <c:pt idx="68">
                  <c:v>121.17241851459671</c:v>
                </c:pt>
                <c:pt idx="69">
                  <c:v>120.3364762944347</c:v>
                </c:pt>
                <c:pt idx="70">
                  <c:v>119.57748635654274</c:v>
                </c:pt>
                <c:pt idx="71">
                  <c:v>118.84364503318837</c:v>
                </c:pt>
                <c:pt idx="72">
                  <c:v>118.02728423812397</c:v>
                </c:pt>
                <c:pt idx="73">
                  <c:v>117.35099190458673</c:v>
                </c:pt>
                <c:pt idx="74">
                  <c:v>116.58138958993173</c:v>
                </c:pt>
                <c:pt idx="75">
                  <c:v>115.94055969606573</c:v>
                </c:pt>
                <c:pt idx="76">
                  <c:v>114.95242981543332</c:v>
                </c:pt>
                <c:pt idx="77">
                  <c:v>114.08479061341005</c:v>
                </c:pt>
                <c:pt idx="78">
                  <c:v>113.14767215729528</c:v>
                </c:pt>
                <c:pt idx="79">
                  <c:v>112.25342660183874</c:v>
                </c:pt>
                <c:pt idx="80">
                  <c:v>111.28406924173652</c:v>
                </c:pt>
                <c:pt idx="81">
                  <c:v>110.50784391538093</c:v>
                </c:pt>
                <c:pt idx="82">
                  <c:v>109.60714768406579</c:v>
                </c:pt>
                <c:pt idx="83">
                  <c:v>108.68706154070226</c:v>
                </c:pt>
                <c:pt idx="84">
                  <c:v>107.72565489164485</c:v>
                </c:pt>
                <c:pt idx="85">
                  <c:v>106.75420557330672</c:v>
                </c:pt>
                <c:pt idx="86">
                  <c:v>105.6773387494511</c:v>
                </c:pt>
                <c:pt idx="87">
                  <c:v>104.81295951981713</c:v>
                </c:pt>
                <c:pt idx="88">
                  <c:v>103.93370008452381</c:v>
                </c:pt>
                <c:pt idx="89">
                  <c:v>102.85057728538771</c:v>
                </c:pt>
                <c:pt idx="90">
                  <c:v>101.77509211654912</c:v>
                </c:pt>
                <c:pt idx="91">
                  <c:v>100.72357366662776</c:v>
                </c:pt>
                <c:pt idx="92">
                  <c:v>99.518771861751816</c:v>
                </c:pt>
                <c:pt idx="93">
                  <c:v>97.922234738038199</c:v>
                </c:pt>
                <c:pt idx="94">
                  <c:v>96.557220213447536</c:v>
                </c:pt>
                <c:pt idx="95">
                  <c:v>94.761382164020191</c:v>
                </c:pt>
                <c:pt idx="96">
                  <c:v>92.753563966032075</c:v>
                </c:pt>
                <c:pt idx="97">
                  <c:v>90.33930307808366</c:v>
                </c:pt>
                <c:pt idx="98">
                  <c:v>87.341788531315217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D305-4E79-8C3F-5F03786ED63D}"/>
            </c:ext>
          </c:extLst>
        </c:ser>
        <c:ser>
          <c:idx val="13"/>
          <c:order val="13"/>
          <c:tx>
            <c:strRef>
              <c:f>'UMi-30GHz'!$O$155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-191.0519990229744</c:v>
                </c:pt>
                <c:pt idx="1">
                  <c:v>-173.8902345134297</c:v>
                </c:pt>
                <c:pt idx="2">
                  <c:v>-170.54544291496151</c:v>
                </c:pt>
                <c:pt idx="3">
                  <c:v>-167.99442339671546</c:v>
                </c:pt>
                <c:pt idx="4">
                  <c:v>-165.84171197702139</c:v>
                </c:pt>
                <c:pt idx="5">
                  <c:v>-164.29454977173904</c:v>
                </c:pt>
                <c:pt idx="6">
                  <c:v>-163.09309625209357</c:v>
                </c:pt>
                <c:pt idx="7">
                  <c:v>-161.39841000840542</c:v>
                </c:pt>
                <c:pt idx="8">
                  <c:v>-160.21816626320822</c:v>
                </c:pt>
                <c:pt idx="9">
                  <c:v>-159.20471655051256</c:v>
                </c:pt>
                <c:pt idx="10">
                  <c:v>-158.26395757006296</c:v>
                </c:pt>
                <c:pt idx="11">
                  <c:v>-157.13322207713978</c:v>
                </c:pt>
                <c:pt idx="12">
                  <c:v>-156.42081053845018</c:v>
                </c:pt>
                <c:pt idx="13">
                  <c:v>-155.53083956820024</c:v>
                </c:pt>
                <c:pt idx="14">
                  <c:v>-154.39316919448282</c:v>
                </c:pt>
                <c:pt idx="15">
                  <c:v>-153.63438858820726</c:v>
                </c:pt>
                <c:pt idx="16">
                  <c:v>-152.98157915131097</c:v>
                </c:pt>
                <c:pt idx="17">
                  <c:v>-152.25766521629242</c:v>
                </c:pt>
                <c:pt idx="18">
                  <c:v>-151.64527178336766</c:v>
                </c:pt>
                <c:pt idx="19">
                  <c:v>-150.92220367336421</c:v>
                </c:pt>
                <c:pt idx="20">
                  <c:v>-150.2540783124781</c:v>
                </c:pt>
                <c:pt idx="21">
                  <c:v>-149.68700855364798</c:v>
                </c:pt>
                <c:pt idx="22">
                  <c:v>-149.03793803955898</c:v>
                </c:pt>
                <c:pt idx="23">
                  <c:v>-148.42537000125324</c:v>
                </c:pt>
                <c:pt idx="24">
                  <c:v>-147.75859514405693</c:v>
                </c:pt>
                <c:pt idx="25">
                  <c:v>-147.17919838885371</c:v>
                </c:pt>
                <c:pt idx="26">
                  <c:v>-146.58383742478824</c:v>
                </c:pt>
                <c:pt idx="27">
                  <c:v>-145.95828230088756</c:v>
                </c:pt>
                <c:pt idx="28">
                  <c:v>-145.41701390715548</c:v>
                </c:pt>
                <c:pt idx="29">
                  <c:v>-144.80299363733971</c:v>
                </c:pt>
                <c:pt idx="30">
                  <c:v>-144.188222664336</c:v>
                </c:pt>
                <c:pt idx="31">
                  <c:v>-143.69512046992767</c:v>
                </c:pt>
                <c:pt idx="32">
                  <c:v>-143.07158912943126</c:v>
                </c:pt>
                <c:pt idx="33">
                  <c:v>-142.42531005703782</c:v>
                </c:pt>
                <c:pt idx="34">
                  <c:v>-141.85123565895671</c:v>
                </c:pt>
                <c:pt idx="35">
                  <c:v>-141.23241505082973</c:v>
                </c:pt>
                <c:pt idx="36">
                  <c:v>-140.77499055951645</c:v>
                </c:pt>
                <c:pt idx="37">
                  <c:v>-140.21009594499313</c:v>
                </c:pt>
                <c:pt idx="38">
                  <c:v>-139.70912605524993</c:v>
                </c:pt>
                <c:pt idx="39">
                  <c:v>-139.09814746915501</c:v>
                </c:pt>
                <c:pt idx="40">
                  <c:v>-138.52483244761746</c:v>
                </c:pt>
                <c:pt idx="41">
                  <c:v>-137.9766242215712</c:v>
                </c:pt>
                <c:pt idx="42">
                  <c:v>-137.47280198219744</c:v>
                </c:pt>
                <c:pt idx="43">
                  <c:v>-136.86829646710655</c:v>
                </c:pt>
                <c:pt idx="44">
                  <c:v>-136.19429515583292</c:v>
                </c:pt>
                <c:pt idx="45">
                  <c:v>-135.67262403268879</c:v>
                </c:pt>
                <c:pt idx="46">
                  <c:v>-135.13793443657343</c:v>
                </c:pt>
                <c:pt idx="47">
                  <c:v>-134.60148301065797</c:v>
                </c:pt>
                <c:pt idx="48">
                  <c:v>-134.07995191972748</c:v>
                </c:pt>
                <c:pt idx="49">
                  <c:v>-133.50482233659528</c:v>
                </c:pt>
                <c:pt idx="50">
                  <c:v>-132.95719198318614</c:v>
                </c:pt>
                <c:pt idx="51">
                  <c:v>-132.39980982155424</c:v>
                </c:pt>
                <c:pt idx="52">
                  <c:v>-131.78638353072529</c:v>
                </c:pt>
                <c:pt idx="53">
                  <c:v>-131.15687740667201</c:v>
                </c:pt>
                <c:pt idx="54">
                  <c:v>-130.57857152938325</c:v>
                </c:pt>
                <c:pt idx="55">
                  <c:v>-130.05927167349773</c:v>
                </c:pt>
                <c:pt idx="56">
                  <c:v>-129.3511624103779</c:v>
                </c:pt>
                <c:pt idx="57">
                  <c:v>-128.77814593510053</c:v>
                </c:pt>
                <c:pt idx="58">
                  <c:v>-128.10370499170975</c:v>
                </c:pt>
                <c:pt idx="59">
                  <c:v>-127.47547631357496</c:v>
                </c:pt>
                <c:pt idx="60">
                  <c:v>-126.71932830478029</c:v>
                </c:pt>
                <c:pt idx="61">
                  <c:v>-126.03932150682191</c:v>
                </c:pt>
                <c:pt idx="62">
                  <c:v>-125.33394780590011</c:v>
                </c:pt>
                <c:pt idx="63">
                  <c:v>-124.69442881716672</c:v>
                </c:pt>
                <c:pt idx="64">
                  <c:v>-123.99128419344368</c:v>
                </c:pt>
                <c:pt idx="65">
                  <c:v>-123.32991619978537</c:v>
                </c:pt>
                <c:pt idx="66">
                  <c:v>-122.66708811763122</c:v>
                </c:pt>
                <c:pt idx="67">
                  <c:v>-121.94775911529798</c:v>
                </c:pt>
                <c:pt idx="68">
                  <c:v>-121.17241851459671</c:v>
                </c:pt>
                <c:pt idx="69">
                  <c:v>-120.3364762944347</c:v>
                </c:pt>
                <c:pt idx="70">
                  <c:v>-119.57748635654274</c:v>
                </c:pt>
                <c:pt idx="71">
                  <c:v>-118.84364503318837</c:v>
                </c:pt>
                <c:pt idx="72">
                  <c:v>-118.02728423812397</c:v>
                </c:pt>
                <c:pt idx="73">
                  <c:v>-117.35099190458673</c:v>
                </c:pt>
                <c:pt idx="74">
                  <c:v>-116.58138958993173</c:v>
                </c:pt>
                <c:pt idx="75">
                  <c:v>-115.94055969606573</c:v>
                </c:pt>
                <c:pt idx="76">
                  <c:v>-114.95242981543332</c:v>
                </c:pt>
                <c:pt idx="77">
                  <c:v>-114.08479061341005</c:v>
                </c:pt>
                <c:pt idx="78">
                  <c:v>-113.14767215729528</c:v>
                </c:pt>
                <c:pt idx="79">
                  <c:v>-112.25342660183874</c:v>
                </c:pt>
                <c:pt idx="80">
                  <c:v>-111.28406924173652</c:v>
                </c:pt>
                <c:pt idx="81">
                  <c:v>-110.50784391538093</c:v>
                </c:pt>
                <c:pt idx="82">
                  <c:v>-109.60714768406579</c:v>
                </c:pt>
                <c:pt idx="83">
                  <c:v>-108.68706154070226</c:v>
                </c:pt>
                <c:pt idx="84">
                  <c:v>-107.72565489164485</c:v>
                </c:pt>
                <c:pt idx="85">
                  <c:v>-106.75420557330672</c:v>
                </c:pt>
                <c:pt idx="86">
                  <c:v>-105.6773387494511</c:v>
                </c:pt>
                <c:pt idx="87">
                  <c:v>-104.81295951981713</c:v>
                </c:pt>
                <c:pt idx="88">
                  <c:v>-103.93370008452381</c:v>
                </c:pt>
                <c:pt idx="89">
                  <c:v>-102.85057728538771</c:v>
                </c:pt>
                <c:pt idx="90">
                  <c:v>-101.77509211654912</c:v>
                </c:pt>
                <c:pt idx="91">
                  <c:v>-100.72357366662776</c:v>
                </c:pt>
                <c:pt idx="92">
                  <c:v>-99.518771861751816</c:v>
                </c:pt>
                <c:pt idx="93">
                  <c:v>-97.922234738038199</c:v>
                </c:pt>
                <c:pt idx="94">
                  <c:v>-96.557220213447536</c:v>
                </c:pt>
                <c:pt idx="95">
                  <c:v>-94.761382164020191</c:v>
                </c:pt>
                <c:pt idx="96">
                  <c:v>-92.753563966032075</c:v>
                </c:pt>
                <c:pt idx="97">
                  <c:v>-90.33930307808366</c:v>
                </c:pt>
                <c:pt idx="98">
                  <c:v>-87.341788531315217</c:v>
                </c:pt>
              </c:numCache>
            </c:numRef>
          </c:xVal>
          <c:yVal>
            <c:numRef>
              <c:f>'UMi-30GHz'!$O$156:$O$254</c:f>
              <c:numCache>
                <c:formatCode>0.000_ </c:formatCode>
                <c:ptCount val="99"/>
                <c:pt idx="0">
                  <c:v>191.0519990229744</c:v>
                </c:pt>
                <c:pt idx="1">
                  <c:v>173.8902345134297</c:v>
                </c:pt>
                <c:pt idx="2">
                  <c:v>170.54544291496151</c:v>
                </c:pt>
                <c:pt idx="3">
                  <c:v>167.99442339671546</c:v>
                </c:pt>
                <c:pt idx="4">
                  <c:v>165.84171197702139</c:v>
                </c:pt>
                <c:pt idx="5">
                  <c:v>164.29454977173904</c:v>
                </c:pt>
                <c:pt idx="6">
                  <c:v>163.09309625209357</c:v>
                </c:pt>
                <c:pt idx="7">
                  <c:v>161.39841000840542</c:v>
                </c:pt>
                <c:pt idx="8">
                  <c:v>160.21816626320822</c:v>
                </c:pt>
                <c:pt idx="9">
                  <c:v>159.20471655051256</c:v>
                </c:pt>
                <c:pt idx="10">
                  <c:v>158.26395757006296</c:v>
                </c:pt>
                <c:pt idx="11">
                  <c:v>157.13322207713978</c:v>
                </c:pt>
                <c:pt idx="12">
                  <c:v>156.42081053845018</c:v>
                </c:pt>
                <c:pt idx="13">
                  <c:v>155.53083956820024</c:v>
                </c:pt>
                <c:pt idx="14">
                  <c:v>154.39316919448282</c:v>
                </c:pt>
                <c:pt idx="15">
                  <c:v>153.63438858820726</c:v>
                </c:pt>
                <c:pt idx="16">
                  <c:v>152.98157915131097</c:v>
                </c:pt>
                <c:pt idx="17">
                  <c:v>152.25766521629242</c:v>
                </c:pt>
                <c:pt idx="18">
                  <c:v>151.64527178336766</c:v>
                </c:pt>
                <c:pt idx="19">
                  <c:v>150.92220367336421</c:v>
                </c:pt>
                <c:pt idx="20">
                  <c:v>150.2540783124781</c:v>
                </c:pt>
                <c:pt idx="21">
                  <c:v>149.68700855364798</c:v>
                </c:pt>
                <c:pt idx="22">
                  <c:v>149.03793803955898</c:v>
                </c:pt>
                <c:pt idx="23">
                  <c:v>148.42537000125324</c:v>
                </c:pt>
                <c:pt idx="24">
                  <c:v>147.75859514405693</c:v>
                </c:pt>
                <c:pt idx="25">
                  <c:v>147.17919838885371</c:v>
                </c:pt>
                <c:pt idx="26">
                  <c:v>146.58383742478824</c:v>
                </c:pt>
                <c:pt idx="27">
                  <c:v>145.95828230088756</c:v>
                </c:pt>
                <c:pt idx="28">
                  <c:v>145.41701390715548</c:v>
                </c:pt>
                <c:pt idx="29">
                  <c:v>144.80299363733971</c:v>
                </c:pt>
                <c:pt idx="30">
                  <c:v>144.188222664336</c:v>
                </c:pt>
                <c:pt idx="31">
                  <c:v>143.69512046992767</c:v>
                </c:pt>
                <c:pt idx="32">
                  <c:v>143.07158912943126</c:v>
                </c:pt>
                <c:pt idx="33">
                  <c:v>142.42531005703782</c:v>
                </c:pt>
                <c:pt idx="34">
                  <c:v>141.85123565895671</c:v>
                </c:pt>
                <c:pt idx="35">
                  <c:v>141.23241505082973</c:v>
                </c:pt>
                <c:pt idx="36">
                  <c:v>140.77499055951645</c:v>
                </c:pt>
                <c:pt idx="37">
                  <c:v>140.21009594499313</c:v>
                </c:pt>
                <c:pt idx="38">
                  <c:v>139.70912605524993</c:v>
                </c:pt>
                <c:pt idx="39">
                  <c:v>139.09814746915501</c:v>
                </c:pt>
                <c:pt idx="40">
                  <c:v>138.52483244761746</c:v>
                </c:pt>
                <c:pt idx="41">
                  <c:v>137.9766242215712</c:v>
                </c:pt>
                <c:pt idx="42">
                  <c:v>137.47280198219744</c:v>
                </c:pt>
                <c:pt idx="43">
                  <c:v>136.86829646710655</c:v>
                </c:pt>
                <c:pt idx="44">
                  <c:v>136.19429515583292</c:v>
                </c:pt>
                <c:pt idx="45">
                  <c:v>135.67262403268879</c:v>
                </c:pt>
                <c:pt idx="46">
                  <c:v>135.13793443657343</c:v>
                </c:pt>
                <c:pt idx="47">
                  <c:v>134.60148301065797</c:v>
                </c:pt>
                <c:pt idx="48">
                  <c:v>134.07995191972748</c:v>
                </c:pt>
                <c:pt idx="49">
                  <c:v>133.50482233659528</c:v>
                </c:pt>
                <c:pt idx="50">
                  <c:v>132.95719198318614</c:v>
                </c:pt>
                <c:pt idx="51">
                  <c:v>132.39980982155424</c:v>
                </c:pt>
                <c:pt idx="52">
                  <c:v>131.78638353072529</c:v>
                </c:pt>
                <c:pt idx="53">
                  <c:v>131.15687740667201</c:v>
                </c:pt>
                <c:pt idx="54">
                  <c:v>130.57857152938325</c:v>
                </c:pt>
                <c:pt idx="55">
                  <c:v>130.05927167349773</c:v>
                </c:pt>
                <c:pt idx="56">
                  <c:v>129.3511624103779</c:v>
                </c:pt>
                <c:pt idx="57">
                  <c:v>128.77814593510053</c:v>
                </c:pt>
                <c:pt idx="58">
                  <c:v>128.10370499170975</c:v>
                </c:pt>
                <c:pt idx="59">
                  <c:v>127.47547631357496</c:v>
                </c:pt>
                <c:pt idx="60">
                  <c:v>126.71932830478029</c:v>
                </c:pt>
                <c:pt idx="61">
                  <c:v>126.03932150682191</c:v>
                </c:pt>
                <c:pt idx="62">
                  <c:v>125.33394780590011</c:v>
                </c:pt>
                <c:pt idx="63">
                  <c:v>124.69442881716672</c:v>
                </c:pt>
                <c:pt idx="64">
                  <c:v>123.99128419344368</c:v>
                </c:pt>
                <c:pt idx="65">
                  <c:v>123.32991619978537</c:v>
                </c:pt>
                <c:pt idx="66">
                  <c:v>122.66708811763122</c:v>
                </c:pt>
                <c:pt idx="67">
                  <c:v>121.94775911529798</c:v>
                </c:pt>
                <c:pt idx="68">
                  <c:v>121.17241851459671</c:v>
                </c:pt>
                <c:pt idx="69">
                  <c:v>120.3364762944347</c:v>
                </c:pt>
                <c:pt idx="70">
                  <c:v>119.57748635654274</c:v>
                </c:pt>
                <c:pt idx="71">
                  <c:v>118.84364503318837</c:v>
                </c:pt>
                <c:pt idx="72">
                  <c:v>118.02728423812397</c:v>
                </c:pt>
                <c:pt idx="73">
                  <c:v>117.35099190458673</c:v>
                </c:pt>
                <c:pt idx="74">
                  <c:v>116.58138958993173</c:v>
                </c:pt>
                <c:pt idx="75">
                  <c:v>115.94055969606573</c:v>
                </c:pt>
                <c:pt idx="76">
                  <c:v>114.95242981543332</c:v>
                </c:pt>
                <c:pt idx="77">
                  <c:v>114.08479061341005</c:v>
                </c:pt>
                <c:pt idx="78">
                  <c:v>113.14767215729528</c:v>
                </c:pt>
                <c:pt idx="79">
                  <c:v>112.25342660183874</c:v>
                </c:pt>
                <c:pt idx="80">
                  <c:v>111.28406924173652</c:v>
                </c:pt>
                <c:pt idx="81">
                  <c:v>110.50784391538093</c:v>
                </c:pt>
                <c:pt idx="82">
                  <c:v>109.60714768406579</c:v>
                </c:pt>
                <c:pt idx="83">
                  <c:v>108.68706154070226</c:v>
                </c:pt>
                <c:pt idx="84">
                  <c:v>107.72565489164485</c:v>
                </c:pt>
                <c:pt idx="85">
                  <c:v>106.75420557330672</c:v>
                </c:pt>
                <c:pt idx="86">
                  <c:v>105.6773387494511</c:v>
                </c:pt>
                <c:pt idx="87">
                  <c:v>104.81295951981713</c:v>
                </c:pt>
                <c:pt idx="88">
                  <c:v>103.93370008452381</c:v>
                </c:pt>
                <c:pt idx="89">
                  <c:v>102.85057728538771</c:v>
                </c:pt>
                <c:pt idx="90">
                  <c:v>101.77509211654912</c:v>
                </c:pt>
                <c:pt idx="91">
                  <c:v>100.72357366662776</c:v>
                </c:pt>
                <c:pt idx="92">
                  <c:v>99.518771861751816</c:v>
                </c:pt>
                <c:pt idx="93">
                  <c:v>97.922234738038199</c:v>
                </c:pt>
                <c:pt idx="94">
                  <c:v>96.557220213447536</c:v>
                </c:pt>
                <c:pt idx="95">
                  <c:v>94.761382164020191</c:v>
                </c:pt>
                <c:pt idx="96">
                  <c:v>92.753563966032075</c:v>
                </c:pt>
                <c:pt idx="97">
                  <c:v>90.33930307808366</c:v>
                </c:pt>
                <c:pt idx="98">
                  <c:v>87.341788531315217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D305-4E79-8C3F-5F03786ED63D}"/>
            </c:ext>
          </c:extLst>
        </c:ser>
        <c:ser>
          <c:idx val="14"/>
          <c:order val="14"/>
          <c:tx>
            <c:strRef>
              <c:f>'UMi-30GHz'!$P$155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-191.0519990229744</c:v>
                </c:pt>
                <c:pt idx="1">
                  <c:v>-173.8902345134297</c:v>
                </c:pt>
                <c:pt idx="2">
                  <c:v>-170.54544291496151</c:v>
                </c:pt>
                <c:pt idx="3">
                  <c:v>-167.99442339671546</c:v>
                </c:pt>
                <c:pt idx="4">
                  <c:v>-165.84171197702139</c:v>
                </c:pt>
                <c:pt idx="5">
                  <c:v>-164.29454977173904</c:v>
                </c:pt>
                <c:pt idx="6">
                  <c:v>-163.09309625209357</c:v>
                </c:pt>
                <c:pt idx="7">
                  <c:v>-161.39841000840542</c:v>
                </c:pt>
                <c:pt idx="8">
                  <c:v>-160.21816626320822</c:v>
                </c:pt>
                <c:pt idx="9">
                  <c:v>-159.20471655051256</c:v>
                </c:pt>
                <c:pt idx="10">
                  <c:v>-158.26395757006296</c:v>
                </c:pt>
                <c:pt idx="11">
                  <c:v>-157.13322207713978</c:v>
                </c:pt>
                <c:pt idx="12">
                  <c:v>-156.42081053845018</c:v>
                </c:pt>
                <c:pt idx="13">
                  <c:v>-155.53083956820024</c:v>
                </c:pt>
                <c:pt idx="14">
                  <c:v>-154.39316919448282</c:v>
                </c:pt>
                <c:pt idx="15">
                  <c:v>-153.63438858820726</c:v>
                </c:pt>
                <c:pt idx="16">
                  <c:v>-152.98157915131097</c:v>
                </c:pt>
                <c:pt idx="17">
                  <c:v>-152.25766521629242</c:v>
                </c:pt>
                <c:pt idx="18">
                  <c:v>-151.64527178336766</c:v>
                </c:pt>
                <c:pt idx="19">
                  <c:v>-150.92220367336421</c:v>
                </c:pt>
                <c:pt idx="20">
                  <c:v>-150.2540783124781</c:v>
                </c:pt>
                <c:pt idx="21">
                  <c:v>-149.68700855364798</c:v>
                </c:pt>
                <c:pt idx="22">
                  <c:v>-149.03793803955898</c:v>
                </c:pt>
                <c:pt idx="23">
                  <c:v>-148.42537000125324</c:v>
                </c:pt>
                <c:pt idx="24">
                  <c:v>-147.75859514405693</c:v>
                </c:pt>
                <c:pt idx="25">
                  <c:v>-147.17919838885371</c:v>
                </c:pt>
                <c:pt idx="26">
                  <c:v>-146.58383742478824</c:v>
                </c:pt>
                <c:pt idx="27">
                  <c:v>-145.95828230088756</c:v>
                </c:pt>
                <c:pt idx="28">
                  <c:v>-145.41701390715548</c:v>
                </c:pt>
                <c:pt idx="29">
                  <c:v>-144.80299363733971</c:v>
                </c:pt>
                <c:pt idx="30">
                  <c:v>-144.188222664336</c:v>
                </c:pt>
                <c:pt idx="31">
                  <c:v>-143.69512046992767</c:v>
                </c:pt>
                <c:pt idx="32">
                  <c:v>-143.07158912943126</c:v>
                </c:pt>
                <c:pt idx="33">
                  <c:v>-142.42531005703782</c:v>
                </c:pt>
                <c:pt idx="34">
                  <c:v>-141.85123565895671</c:v>
                </c:pt>
                <c:pt idx="35">
                  <c:v>-141.23241505082973</c:v>
                </c:pt>
                <c:pt idx="36">
                  <c:v>-140.77499055951645</c:v>
                </c:pt>
                <c:pt idx="37">
                  <c:v>-140.21009594499313</c:v>
                </c:pt>
                <c:pt idx="38">
                  <c:v>-139.70912605524993</c:v>
                </c:pt>
                <c:pt idx="39">
                  <c:v>-139.09814746915501</c:v>
                </c:pt>
                <c:pt idx="40">
                  <c:v>-138.52483244761746</c:v>
                </c:pt>
                <c:pt idx="41">
                  <c:v>-137.9766242215712</c:v>
                </c:pt>
                <c:pt idx="42">
                  <c:v>-137.47280198219744</c:v>
                </c:pt>
                <c:pt idx="43">
                  <c:v>-136.86829646710655</c:v>
                </c:pt>
                <c:pt idx="44">
                  <c:v>-136.19429515583292</c:v>
                </c:pt>
                <c:pt idx="45">
                  <c:v>-135.67262403268879</c:v>
                </c:pt>
                <c:pt idx="46">
                  <c:v>-135.13793443657343</c:v>
                </c:pt>
                <c:pt idx="47">
                  <c:v>-134.60148301065797</c:v>
                </c:pt>
                <c:pt idx="48">
                  <c:v>-134.07995191972748</c:v>
                </c:pt>
                <c:pt idx="49">
                  <c:v>-133.50482233659528</c:v>
                </c:pt>
                <c:pt idx="50">
                  <c:v>-132.95719198318614</c:v>
                </c:pt>
                <c:pt idx="51">
                  <c:v>-132.39980982155424</c:v>
                </c:pt>
                <c:pt idx="52">
                  <c:v>-131.78638353072529</c:v>
                </c:pt>
                <c:pt idx="53">
                  <c:v>-131.15687740667201</c:v>
                </c:pt>
                <c:pt idx="54">
                  <c:v>-130.57857152938325</c:v>
                </c:pt>
                <c:pt idx="55">
                  <c:v>-130.05927167349773</c:v>
                </c:pt>
                <c:pt idx="56">
                  <c:v>-129.3511624103779</c:v>
                </c:pt>
                <c:pt idx="57">
                  <c:v>-128.77814593510053</c:v>
                </c:pt>
                <c:pt idx="58">
                  <c:v>-128.10370499170975</c:v>
                </c:pt>
                <c:pt idx="59">
                  <c:v>-127.47547631357496</c:v>
                </c:pt>
                <c:pt idx="60">
                  <c:v>-126.71932830478029</c:v>
                </c:pt>
                <c:pt idx="61">
                  <c:v>-126.03932150682191</c:v>
                </c:pt>
                <c:pt idx="62">
                  <c:v>-125.33394780590011</c:v>
                </c:pt>
                <c:pt idx="63">
                  <c:v>-124.69442881716672</c:v>
                </c:pt>
                <c:pt idx="64">
                  <c:v>-123.99128419344368</c:v>
                </c:pt>
                <c:pt idx="65">
                  <c:v>-123.32991619978537</c:v>
                </c:pt>
                <c:pt idx="66">
                  <c:v>-122.66708811763122</c:v>
                </c:pt>
                <c:pt idx="67">
                  <c:v>-121.94775911529798</c:v>
                </c:pt>
                <c:pt idx="68">
                  <c:v>-121.17241851459671</c:v>
                </c:pt>
                <c:pt idx="69">
                  <c:v>-120.3364762944347</c:v>
                </c:pt>
                <c:pt idx="70">
                  <c:v>-119.57748635654274</c:v>
                </c:pt>
                <c:pt idx="71">
                  <c:v>-118.84364503318837</c:v>
                </c:pt>
                <c:pt idx="72">
                  <c:v>-118.02728423812397</c:v>
                </c:pt>
                <c:pt idx="73">
                  <c:v>-117.35099190458673</c:v>
                </c:pt>
                <c:pt idx="74">
                  <c:v>-116.58138958993173</c:v>
                </c:pt>
                <c:pt idx="75">
                  <c:v>-115.94055969606573</c:v>
                </c:pt>
                <c:pt idx="76">
                  <c:v>-114.95242981543332</c:v>
                </c:pt>
                <c:pt idx="77">
                  <c:v>-114.08479061341005</c:v>
                </c:pt>
                <c:pt idx="78">
                  <c:v>-113.14767215729528</c:v>
                </c:pt>
                <c:pt idx="79">
                  <c:v>-112.25342660183874</c:v>
                </c:pt>
                <c:pt idx="80">
                  <c:v>-111.28406924173652</c:v>
                </c:pt>
                <c:pt idx="81">
                  <c:v>-110.50784391538093</c:v>
                </c:pt>
                <c:pt idx="82">
                  <c:v>-109.60714768406579</c:v>
                </c:pt>
                <c:pt idx="83">
                  <c:v>-108.68706154070226</c:v>
                </c:pt>
                <c:pt idx="84">
                  <c:v>-107.72565489164485</c:v>
                </c:pt>
                <c:pt idx="85">
                  <c:v>-106.75420557330672</c:v>
                </c:pt>
                <c:pt idx="86">
                  <c:v>-105.6773387494511</c:v>
                </c:pt>
                <c:pt idx="87">
                  <c:v>-104.81295951981713</c:v>
                </c:pt>
                <c:pt idx="88">
                  <c:v>-103.93370008452381</c:v>
                </c:pt>
                <c:pt idx="89">
                  <c:v>-102.85057728538771</c:v>
                </c:pt>
                <c:pt idx="90">
                  <c:v>-101.77509211654912</c:v>
                </c:pt>
                <c:pt idx="91">
                  <c:v>-100.72357366662776</c:v>
                </c:pt>
                <c:pt idx="92">
                  <c:v>-99.518771861751816</c:v>
                </c:pt>
                <c:pt idx="93">
                  <c:v>-97.922234738038199</c:v>
                </c:pt>
                <c:pt idx="94">
                  <c:v>-96.557220213447536</c:v>
                </c:pt>
                <c:pt idx="95">
                  <c:v>-94.761382164020191</c:v>
                </c:pt>
                <c:pt idx="96">
                  <c:v>-92.753563966032075</c:v>
                </c:pt>
                <c:pt idx="97">
                  <c:v>-90.33930307808366</c:v>
                </c:pt>
                <c:pt idx="98">
                  <c:v>-87.341788531315217</c:v>
                </c:pt>
              </c:numCache>
            </c:numRef>
          </c:xVal>
          <c:yVal>
            <c:numRef>
              <c:f>'UMi-30GHz'!$P$156:$P$254</c:f>
              <c:numCache>
                <c:formatCode>0.000_ </c:formatCode>
                <c:ptCount val="99"/>
                <c:pt idx="0">
                  <c:v>191.0519990229744</c:v>
                </c:pt>
                <c:pt idx="1">
                  <c:v>173.8902345134297</c:v>
                </c:pt>
                <c:pt idx="2">
                  <c:v>170.54544291496151</c:v>
                </c:pt>
                <c:pt idx="3">
                  <c:v>167.99442339671546</c:v>
                </c:pt>
                <c:pt idx="4">
                  <c:v>165.84171197702139</c:v>
                </c:pt>
                <c:pt idx="5">
                  <c:v>164.29454977173904</c:v>
                </c:pt>
                <c:pt idx="6">
                  <c:v>163.09309625209357</c:v>
                </c:pt>
                <c:pt idx="7">
                  <c:v>161.39841000840542</c:v>
                </c:pt>
                <c:pt idx="8">
                  <c:v>160.21816626320822</c:v>
                </c:pt>
                <c:pt idx="9">
                  <c:v>159.20471655051256</c:v>
                </c:pt>
                <c:pt idx="10">
                  <c:v>158.26395757006296</c:v>
                </c:pt>
                <c:pt idx="11">
                  <c:v>157.13322207713978</c:v>
                </c:pt>
                <c:pt idx="12">
                  <c:v>156.42081053845018</c:v>
                </c:pt>
                <c:pt idx="13">
                  <c:v>155.53083956820024</c:v>
                </c:pt>
                <c:pt idx="14">
                  <c:v>154.39316919448282</c:v>
                </c:pt>
                <c:pt idx="15">
                  <c:v>153.63438858820726</c:v>
                </c:pt>
                <c:pt idx="16">
                  <c:v>152.98157915131097</c:v>
                </c:pt>
                <c:pt idx="17">
                  <c:v>152.25766521629242</c:v>
                </c:pt>
                <c:pt idx="18">
                  <c:v>151.64527178336766</c:v>
                </c:pt>
                <c:pt idx="19">
                  <c:v>150.92220367336421</c:v>
                </c:pt>
                <c:pt idx="20">
                  <c:v>150.2540783124781</c:v>
                </c:pt>
                <c:pt idx="21">
                  <c:v>149.68700855364798</c:v>
                </c:pt>
                <c:pt idx="22">
                  <c:v>149.03793803955898</c:v>
                </c:pt>
                <c:pt idx="23">
                  <c:v>148.42537000125324</c:v>
                </c:pt>
                <c:pt idx="24">
                  <c:v>147.75859514405693</c:v>
                </c:pt>
                <c:pt idx="25">
                  <c:v>147.17919838885371</c:v>
                </c:pt>
                <c:pt idx="26">
                  <c:v>146.58383742478824</c:v>
                </c:pt>
                <c:pt idx="27">
                  <c:v>145.95828230088756</c:v>
                </c:pt>
                <c:pt idx="28">
                  <c:v>145.41701390715548</c:v>
                </c:pt>
                <c:pt idx="29">
                  <c:v>144.80299363733971</c:v>
                </c:pt>
                <c:pt idx="30">
                  <c:v>144.188222664336</c:v>
                </c:pt>
                <c:pt idx="31">
                  <c:v>143.69512046992767</c:v>
                </c:pt>
                <c:pt idx="32">
                  <c:v>143.07158912943126</c:v>
                </c:pt>
                <c:pt idx="33">
                  <c:v>142.42531005703782</c:v>
                </c:pt>
                <c:pt idx="34">
                  <c:v>141.85123565895671</c:v>
                </c:pt>
                <c:pt idx="35">
                  <c:v>141.23241505082973</c:v>
                </c:pt>
                <c:pt idx="36">
                  <c:v>140.77499055951645</c:v>
                </c:pt>
                <c:pt idx="37">
                  <c:v>140.21009594499313</c:v>
                </c:pt>
                <c:pt idx="38">
                  <c:v>139.70912605524993</c:v>
                </c:pt>
                <c:pt idx="39">
                  <c:v>139.09814746915501</c:v>
                </c:pt>
                <c:pt idx="40">
                  <c:v>138.52483244761746</c:v>
                </c:pt>
                <c:pt idx="41">
                  <c:v>137.9766242215712</c:v>
                </c:pt>
                <c:pt idx="42">
                  <c:v>137.47280198219744</c:v>
                </c:pt>
                <c:pt idx="43">
                  <c:v>136.86829646710655</c:v>
                </c:pt>
                <c:pt idx="44">
                  <c:v>136.19429515583292</c:v>
                </c:pt>
                <c:pt idx="45">
                  <c:v>135.67262403268879</c:v>
                </c:pt>
                <c:pt idx="46">
                  <c:v>135.13793443657343</c:v>
                </c:pt>
                <c:pt idx="47">
                  <c:v>134.60148301065797</c:v>
                </c:pt>
                <c:pt idx="48">
                  <c:v>134.07995191972748</c:v>
                </c:pt>
                <c:pt idx="49">
                  <c:v>133.50482233659528</c:v>
                </c:pt>
                <c:pt idx="50">
                  <c:v>132.95719198318614</c:v>
                </c:pt>
                <c:pt idx="51">
                  <c:v>132.39980982155424</c:v>
                </c:pt>
                <c:pt idx="52">
                  <c:v>131.78638353072529</c:v>
                </c:pt>
                <c:pt idx="53">
                  <c:v>131.15687740667201</c:v>
                </c:pt>
                <c:pt idx="54">
                  <c:v>130.57857152938325</c:v>
                </c:pt>
                <c:pt idx="55">
                  <c:v>130.05927167349773</c:v>
                </c:pt>
                <c:pt idx="56">
                  <c:v>129.3511624103779</c:v>
                </c:pt>
                <c:pt idx="57">
                  <c:v>128.77814593510053</c:v>
                </c:pt>
                <c:pt idx="58">
                  <c:v>128.10370499170975</c:v>
                </c:pt>
                <c:pt idx="59">
                  <c:v>127.47547631357496</c:v>
                </c:pt>
                <c:pt idx="60">
                  <c:v>126.71932830478029</c:v>
                </c:pt>
                <c:pt idx="61">
                  <c:v>126.03932150682191</c:v>
                </c:pt>
                <c:pt idx="62">
                  <c:v>125.33394780590011</c:v>
                </c:pt>
                <c:pt idx="63">
                  <c:v>124.69442881716672</c:v>
                </c:pt>
                <c:pt idx="64">
                  <c:v>123.99128419344368</c:v>
                </c:pt>
                <c:pt idx="65">
                  <c:v>123.32991619978537</c:v>
                </c:pt>
                <c:pt idx="66">
                  <c:v>122.66708811763122</c:v>
                </c:pt>
                <c:pt idx="67">
                  <c:v>121.94775911529798</c:v>
                </c:pt>
                <c:pt idx="68">
                  <c:v>121.17241851459671</c:v>
                </c:pt>
                <c:pt idx="69">
                  <c:v>120.3364762944347</c:v>
                </c:pt>
                <c:pt idx="70">
                  <c:v>119.57748635654274</c:v>
                </c:pt>
                <c:pt idx="71">
                  <c:v>118.84364503318837</c:v>
                </c:pt>
                <c:pt idx="72">
                  <c:v>118.02728423812397</c:v>
                </c:pt>
                <c:pt idx="73">
                  <c:v>117.35099190458673</c:v>
                </c:pt>
                <c:pt idx="74">
                  <c:v>116.58138958993173</c:v>
                </c:pt>
                <c:pt idx="75">
                  <c:v>115.94055969606573</c:v>
                </c:pt>
                <c:pt idx="76">
                  <c:v>114.95242981543332</c:v>
                </c:pt>
                <c:pt idx="77">
                  <c:v>114.08479061341005</c:v>
                </c:pt>
                <c:pt idx="78">
                  <c:v>113.14767215729528</c:v>
                </c:pt>
                <c:pt idx="79">
                  <c:v>112.25342660183874</c:v>
                </c:pt>
                <c:pt idx="80">
                  <c:v>111.28406924173652</c:v>
                </c:pt>
                <c:pt idx="81">
                  <c:v>110.50784391538093</c:v>
                </c:pt>
                <c:pt idx="82">
                  <c:v>109.60714768406579</c:v>
                </c:pt>
                <c:pt idx="83">
                  <c:v>108.68706154070226</c:v>
                </c:pt>
                <c:pt idx="84">
                  <c:v>107.72565489164485</c:v>
                </c:pt>
                <c:pt idx="85">
                  <c:v>106.75420557330672</c:v>
                </c:pt>
                <c:pt idx="86">
                  <c:v>105.6773387494511</c:v>
                </c:pt>
                <c:pt idx="87">
                  <c:v>104.81295951981713</c:v>
                </c:pt>
                <c:pt idx="88">
                  <c:v>103.93370008452381</c:v>
                </c:pt>
                <c:pt idx="89">
                  <c:v>102.85057728538771</c:v>
                </c:pt>
                <c:pt idx="90">
                  <c:v>101.77509211654912</c:v>
                </c:pt>
                <c:pt idx="91">
                  <c:v>100.72357366662776</c:v>
                </c:pt>
                <c:pt idx="92">
                  <c:v>99.518771861751816</c:v>
                </c:pt>
                <c:pt idx="93">
                  <c:v>97.922234738038199</c:v>
                </c:pt>
                <c:pt idx="94">
                  <c:v>96.557220213447536</c:v>
                </c:pt>
                <c:pt idx="95">
                  <c:v>94.761382164020191</c:v>
                </c:pt>
                <c:pt idx="96">
                  <c:v>92.753563966032075</c:v>
                </c:pt>
                <c:pt idx="97">
                  <c:v>90.33930307808366</c:v>
                </c:pt>
                <c:pt idx="98">
                  <c:v>87.341788531315217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D305-4E79-8C3F-5F03786ED63D}"/>
            </c:ext>
          </c:extLst>
        </c:ser>
        <c:ser>
          <c:idx val="15"/>
          <c:order val="15"/>
          <c:tx>
            <c:strRef>
              <c:f>'UMi-30GHz'!$Q$155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-191.0519990229744</c:v>
                </c:pt>
                <c:pt idx="1">
                  <c:v>-173.8902345134297</c:v>
                </c:pt>
                <c:pt idx="2">
                  <c:v>-170.54544291496151</c:v>
                </c:pt>
                <c:pt idx="3">
                  <c:v>-167.99442339671546</c:v>
                </c:pt>
                <c:pt idx="4">
                  <c:v>-165.84171197702139</c:v>
                </c:pt>
                <c:pt idx="5">
                  <c:v>-164.29454977173904</c:v>
                </c:pt>
                <c:pt idx="6">
                  <c:v>-163.09309625209357</c:v>
                </c:pt>
                <c:pt idx="7">
                  <c:v>-161.39841000840542</c:v>
                </c:pt>
                <c:pt idx="8">
                  <c:v>-160.21816626320822</c:v>
                </c:pt>
                <c:pt idx="9">
                  <c:v>-159.20471655051256</c:v>
                </c:pt>
                <c:pt idx="10">
                  <c:v>-158.26395757006296</c:v>
                </c:pt>
                <c:pt idx="11">
                  <c:v>-157.13322207713978</c:v>
                </c:pt>
                <c:pt idx="12">
                  <c:v>-156.42081053845018</c:v>
                </c:pt>
                <c:pt idx="13">
                  <c:v>-155.53083956820024</c:v>
                </c:pt>
                <c:pt idx="14">
                  <c:v>-154.39316919448282</c:v>
                </c:pt>
                <c:pt idx="15">
                  <c:v>-153.63438858820726</c:v>
                </c:pt>
                <c:pt idx="16">
                  <c:v>-152.98157915131097</c:v>
                </c:pt>
                <c:pt idx="17">
                  <c:v>-152.25766521629242</c:v>
                </c:pt>
                <c:pt idx="18">
                  <c:v>-151.64527178336766</c:v>
                </c:pt>
                <c:pt idx="19">
                  <c:v>-150.92220367336421</c:v>
                </c:pt>
                <c:pt idx="20">
                  <c:v>-150.2540783124781</c:v>
                </c:pt>
                <c:pt idx="21">
                  <c:v>-149.68700855364798</c:v>
                </c:pt>
                <c:pt idx="22">
                  <c:v>-149.03793803955898</c:v>
                </c:pt>
                <c:pt idx="23">
                  <c:v>-148.42537000125324</c:v>
                </c:pt>
                <c:pt idx="24">
                  <c:v>-147.75859514405693</c:v>
                </c:pt>
                <c:pt idx="25">
                  <c:v>-147.17919838885371</c:v>
                </c:pt>
                <c:pt idx="26">
                  <c:v>-146.58383742478824</c:v>
                </c:pt>
                <c:pt idx="27">
                  <c:v>-145.95828230088756</c:v>
                </c:pt>
                <c:pt idx="28">
                  <c:v>-145.41701390715548</c:v>
                </c:pt>
                <c:pt idx="29">
                  <c:v>-144.80299363733971</c:v>
                </c:pt>
                <c:pt idx="30">
                  <c:v>-144.188222664336</c:v>
                </c:pt>
                <c:pt idx="31">
                  <c:v>-143.69512046992767</c:v>
                </c:pt>
                <c:pt idx="32">
                  <c:v>-143.07158912943126</c:v>
                </c:pt>
                <c:pt idx="33">
                  <c:v>-142.42531005703782</c:v>
                </c:pt>
                <c:pt idx="34">
                  <c:v>-141.85123565895671</c:v>
                </c:pt>
                <c:pt idx="35">
                  <c:v>-141.23241505082973</c:v>
                </c:pt>
                <c:pt idx="36">
                  <c:v>-140.77499055951645</c:v>
                </c:pt>
                <c:pt idx="37">
                  <c:v>-140.21009594499313</c:v>
                </c:pt>
                <c:pt idx="38">
                  <c:v>-139.70912605524993</c:v>
                </c:pt>
                <c:pt idx="39">
                  <c:v>-139.09814746915501</c:v>
                </c:pt>
                <c:pt idx="40">
                  <c:v>-138.52483244761746</c:v>
                </c:pt>
                <c:pt idx="41">
                  <c:v>-137.9766242215712</c:v>
                </c:pt>
                <c:pt idx="42">
                  <c:v>-137.47280198219744</c:v>
                </c:pt>
                <c:pt idx="43">
                  <c:v>-136.86829646710655</c:v>
                </c:pt>
                <c:pt idx="44">
                  <c:v>-136.19429515583292</c:v>
                </c:pt>
                <c:pt idx="45">
                  <c:v>-135.67262403268879</c:v>
                </c:pt>
                <c:pt idx="46">
                  <c:v>-135.13793443657343</c:v>
                </c:pt>
                <c:pt idx="47">
                  <c:v>-134.60148301065797</c:v>
                </c:pt>
                <c:pt idx="48">
                  <c:v>-134.07995191972748</c:v>
                </c:pt>
                <c:pt idx="49">
                  <c:v>-133.50482233659528</c:v>
                </c:pt>
                <c:pt idx="50">
                  <c:v>-132.95719198318614</c:v>
                </c:pt>
                <c:pt idx="51">
                  <c:v>-132.39980982155424</c:v>
                </c:pt>
                <c:pt idx="52">
                  <c:v>-131.78638353072529</c:v>
                </c:pt>
                <c:pt idx="53">
                  <c:v>-131.15687740667201</c:v>
                </c:pt>
                <c:pt idx="54">
                  <c:v>-130.57857152938325</c:v>
                </c:pt>
                <c:pt idx="55">
                  <c:v>-130.05927167349773</c:v>
                </c:pt>
                <c:pt idx="56">
                  <c:v>-129.3511624103779</c:v>
                </c:pt>
                <c:pt idx="57">
                  <c:v>-128.77814593510053</c:v>
                </c:pt>
                <c:pt idx="58">
                  <c:v>-128.10370499170975</c:v>
                </c:pt>
                <c:pt idx="59">
                  <c:v>-127.47547631357496</c:v>
                </c:pt>
                <c:pt idx="60">
                  <c:v>-126.71932830478029</c:v>
                </c:pt>
                <c:pt idx="61">
                  <c:v>-126.03932150682191</c:v>
                </c:pt>
                <c:pt idx="62">
                  <c:v>-125.33394780590011</c:v>
                </c:pt>
                <c:pt idx="63">
                  <c:v>-124.69442881716672</c:v>
                </c:pt>
                <c:pt idx="64">
                  <c:v>-123.99128419344368</c:v>
                </c:pt>
                <c:pt idx="65">
                  <c:v>-123.32991619978537</c:v>
                </c:pt>
                <c:pt idx="66">
                  <c:v>-122.66708811763122</c:v>
                </c:pt>
                <c:pt idx="67">
                  <c:v>-121.94775911529798</c:v>
                </c:pt>
                <c:pt idx="68">
                  <c:v>-121.17241851459671</c:v>
                </c:pt>
                <c:pt idx="69">
                  <c:v>-120.3364762944347</c:v>
                </c:pt>
                <c:pt idx="70">
                  <c:v>-119.57748635654274</c:v>
                </c:pt>
                <c:pt idx="71">
                  <c:v>-118.84364503318837</c:v>
                </c:pt>
                <c:pt idx="72">
                  <c:v>-118.02728423812397</c:v>
                </c:pt>
                <c:pt idx="73">
                  <c:v>-117.35099190458673</c:v>
                </c:pt>
                <c:pt idx="74">
                  <c:v>-116.58138958993173</c:v>
                </c:pt>
                <c:pt idx="75">
                  <c:v>-115.94055969606573</c:v>
                </c:pt>
                <c:pt idx="76">
                  <c:v>-114.95242981543332</c:v>
                </c:pt>
                <c:pt idx="77">
                  <c:v>-114.08479061341005</c:v>
                </c:pt>
                <c:pt idx="78">
                  <c:v>-113.14767215729528</c:v>
                </c:pt>
                <c:pt idx="79">
                  <c:v>-112.25342660183874</c:v>
                </c:pt>
                <c:pt idx="80">
                  <c:v>-111.28406924173652</c:v>
                </c:pt>
                <c:pt idx="81">
                  <c:v>-110.50784391538093</c:v>
                </c:pt>
                <c:pt idx="82">
                  <c:v>-109.60714768406579</c:v>
                </c:pt>
                <c:pt idx="83">
                  <c:v>-108.68706154070226</c:v>
                </c:pt>
                <c:pt idx="84">
                  <c:v>-107.72565489164485</c:v>
                </c:pt>
                <c:pt idx="85">
                  <c:v>-106.75420557330672</c:v>
                </c:pt>
                <c:pt idx="86">
                  <c:v>-105.6773387494511</c:v>
                </c:pt>
                <c:pt idx="87">
                  <c:v>-104.81295951981713</c:v>
                </c:pt>
                <c:pt idx="88">
                  <c:v>-103.93370008452381</c:v>
                </c:pt>
                <c:pt idx="89">
                  <c:v>-102.85057728538771</c:v>
                </c:pt>
                <c:pt idx="90">
                  <c:v>-101.77509211654912</c:v>
                </c:pt>
                <c:pt idx="91">
                  <c:v>-100.72357366662776</c:v>
                </c:pt>
                <c:pt idx="92">
                  <c:v>-99.518771861751816</c:v>
                </c:pt>
                <c:pt idx="93">
                  <c:v>-97.922234738038199</c:v>
                </c:pt>
                <c:pt idx="94">
                  <c:v>-96.557220213447536</c:v>
                </c:pt>
                <c:pt idx="95">
                  <c:v>-94.761382164020191</c:v>
                </c:pt>
                <c:pt idx="96">
                  <c:v>-92.753563966032075</c:v>
                </c:pt>
                <c:pt idx="97">
                  <c:v>-90.33930307808366</c:v>
                </c:pt>
                <c:pt idx="98">
                  <c:v>-87.341788531315217</c:v>
                </c:pt>
              </c:numCache>
            </c:numRef>
          </c:xVal>
          <c:yVal>
            <c:numRef>
              <c:f>'UMi-30GHz'!$Q$156:$Q$254</c:f>
              <c:numCache>
                <c:formatCode>0.000_ </c:formatCode>
                <c:ptCount val="99"/>
                <c:pt idx="0">
                  <c:v>191.0519990229744</c:v>
                </c:pt>
                <c:pt idx="1">
                  <c:v>173.8902345134297</c:v>
                </c:pt>
                <c:pt idx="2">
                  <c:v>170.54544291496151</c:v>
                </c:pt>
                <c:pt idx="3">
                  <c:v>167.99442339671546</c:v>
                </c:pt>
                <c:pt idx="4">
                  <c:v>165.84171197702139</c:v>
                </c:pt>
                <c:pt idx="5">
                  <c:v>164.29454977173904</c:v>
                </c:pt>
                <c:pt idx="6">
                  <c:v>163.09309625209357</c:v>
                </c:pt>
                <c:pt idx="7">
                  <c:v>161.39841000840542</c:v>
                </c:pt>
                <c:pt idx="8">
                  <c:v>160.21816626320822</c:v>
                </c:pt>
                <c:pt idx="9">
                  <c:v>159.20471655051256</c:v>
                </c:pt>
                <c:pt idx="10">
                  <c:v>158.26395757006296</c:v>
                </c:pt>
                <c:pt idx="11">
                  <c:v>157.13322207713978</c:v>
                </c:pt>
                <c:pt idx="12">
                  <c:v>156.42081053845018</c:v>
                </c:pt>
                <c:pt idx="13">
                  <c:v>155.53083956820024</c:v>
                </c:pt>
                <c:pt idx="14">
                  <c:v>154.39316919448282</c:v>
                </c:pt>
                <c:pt idx="15">
                  <c:v>153.63438858820726</c:v>
                </c:pt>
                <c:pt idx="16">
                  <c:v>152.98157915131097</c:v>
                </c:pt>
                <c:pt idx="17">
                  <c:v>152.25766521629242</c:v>
                </c:pt>
                <c:pt idx="18">
                  <c:v>151.64527178336766</c:v>
                </c:pt>
                <c:pt idx="19">
                  <c:v>150.92220367336421</c:v>
                </c:pt>
                <c:pt idx="20">
                  <c:v>150.2540783124781</c:v>
                </c:pt>
                <c:pt idx="21">
                  <c:v>149.68700855364798</c:v>
                </c:pt>
                <c:pt idx="22">
                  <c:v>149.03793803955898</c:v>
                </c:pt>
                <c:pt idx="23">
                  <c:v>148.42537000125324</c:v>
                </c:pt>
                <c:pt idx="24">
                  <c:v>147.75859514405693</c:v>
                </c:pt>
                <c:pt idx="25">
                  <c:v>147.17919838885371</c:v>
                </c:pt>
                <c:pt idx="26">
                  <c:v>146.58383742478824</c:v>
                </c:pt>
                <c:pt idx="27">
                  <c:v>145.95828230088756</c:v>
                </c:pt>
                <c:pt idx="28">
                  <c:v>145.41701390715548</c:v>
                </c:pt>
                <c:pt idx="29">
                  <c:v>144.80299363733971</c:v>
                </c:pt>
                <c:pt idx="30">
                  <c:v>144.188222664336</c:v>
                </c:pt>
                <c:pt idx="31">
                  <c:v>143.69512046992767</c:v>
                </c:pt>
                <c:pt idx="32">
                  <c:v>143.07158912943126</c:v>
                </c:pt>
                <c:pt idx="33">
                  <c:v>142.42531005703782</c:v>
                </c:pt>
                <c:pt idx="34">
                  <c:v>141.85123565895671</c:v>
                </c:pt>
                <c:pt idx="35">
                  <c:v>141.23241505082973</c:v>
                </c:pt>
                <c:pt idx="36">
                  <c:v>140.77499055951645</c:v>
                </c:pt>
                <c:pt idx="37">
                  <c:v>140.21009594499313</c:v>
                </c:pt>
                <c:pt idx="38">
                  <c:v>139.70912605524993</c:v>
                </c:pt>
                <c:pt idx="39">
                  <c:v>139.09814746915501</c:v>
                </c:pt>
                <c:pt idx="40">
                  <c:v>138.52483244761746</c:v>
                </c:pt>
                <c:pt idx="41">
                  <c:v>137.9766242215712</c:v>
                </c:pt>
                <c:pt idx="42">
                  <c:v>137.47280198219744</c:v>
                </c:pt>
                <c:pt idx="43">
                  <c:v>136.86829646710655</c:v>
                </c:pt>
                <c:pt idx="44">
                  <c:v>136.19429515583292</c:v>
                </c:pt>
                <c:pt idx="45">
                  <c:v>135.67262403268879</c:v>
                </c:pt>
                <c:pt idx="46">
                  <c:v>135.13793443657343</c:v>
                </c:pt>
                <c:pt idx="47">
                  <c:v>134.60148301065797</c:v>
                </c:pt>
                <c:pt idx="48">
                  <c:v>134.07995191972748</c:v>
                </c:pt>
                <c:pt idx="49">
                  <c:v>133.50482233659528</c:v>
                </c:pt>
                <c:pt idx="50">
                  <c:v>132.95719198318614</c:v>
                </c:pt>
                <c:pt idx="51">
                  <c:v>132.39980982155424</c:v>
                </c:pt>
                <c:pt idx="52">
                  <c:v>131.78638353072529</c:v>
                </c:pt>
                <c:pt idx="53">
                  <c:v>131.15687740667201</c:v>
                </c:pt>
                <c:pt idx="54">
                  <c:v>130.57857152938325</c:v>
                </c:pt>
                <c:pt idx="55">
                  <c:v>130.05927167349773</c:v>
                </c:pt>
                <c:pt idx="56">
                  <c:v>129.3511624103779</c:v>
                </c:pt>
                <c:pt idx="57">
                  <c:v>128.77814593510053</c:v>
                </c:pt>
                <c:pt idx="58">
                  <c:v>128.10370499170975</c:v>
                </c:pt>
                <c:pt idx="59">
                  <c:v>127.47547631357496</c:v>
                </c:pt>
                <c:pt idx="60">
                  <c:v>126.71932830478029</c:v>
                </c:pt>
                <c:pt idx="61">
                  <c:v>126.03932150682191</c:v>
                </c:pt>
                <c:pt idx="62">
                  <c:v>125.33394780590011</c:v>
                </c:pt>
                <c:pt idx="63">
                  <c:v>124.69442881716672</c:v>
                </c:pt>
                <c:pt idx="64">
                  <c:v>123.99128419344368</c:v>
                </c:pt>
                <c:pt idx="65">
                  <c:v>123.32991619978537</c:v>
                </c:pt>
                <c:pt idx="66">
                  <c:v>122.66708811763122</c:v>
                </c:pt>
                <c:pt idx="67">
                  <c:v>121.94775911529798</c:v>
                </c:pt>
                <c:pt idx="68">
                  <c:v>121.17241851459671</c:v>
                </c:pt>
                <c:pt idx="69">
                  <c:v>120.3364762944347</c:v>
                </c:pt>
                <c:pt idx="70">
                  <c:v>119.57748635654274</c:v>
                </c:pt>
                <c:pt idx="71">
                  <c:v>118.84364503318837</c:v>
                </c:pt>
                <c:pt idx="72">
                  <c:v>118.02728423812397</c:v>
                </c:pt>
                <c:pt idx="73">
                  <c:v>117.35099190458673</c:v>
                </c:pt>
                <c:pt idx="74">
                  <c:v>116.58138958993173</c:v>
                </c:pt>
                <c:pt idx="75">
                  <c:v>115.94055969606573</c:v>
                </c:pt>
                <c:pt idx="76">
                  <c:v>114.95242981543332</c:v>
                </c:pt>
                <c:pt idx="77">
                  <c:v>114.08479061341005</c:v>
                </c:pt>
                <c:pt idx="78">
                  <c:v>113.14767215729528</c:v>
                </c:pt>
                <c:pt idx="79">
                  <c:v>112.25342660183874</c:v>
                </c:pt>
                <c:pt idx="80">
                  <c:v>111.28406924173652</c:v>
                </c:pt>
                <c:pt idx="81">
                  <c:v>110.50784391538093</c:v>
                </c:pt>
                <c:pt idx="82">
                  <c:v>109.60714768406579</c:v>
                </c:pt>
                <c:pt idx="83">
                  <c:v>108.68706154070226</c:v>
                </c:pt>
                <c:pt idx="84">
                  <c:v>107.72565489164485</c:v>
                </c:pt>
                <c:pt idx="85">
                  <c:v>106.75420557330672</c:v>
                </c:pt>
                <c:pt idx="86">
                  <c:v>105.6773387494511</c:v>
                </c:pt>
                <c:pt idx="87">
                  <c:v>104.81295951981713</c:v>
                </c:pt>
                <c:pt idx="88">
                  <c:v>103.93370008452381</c:v>
                </c:pt>
                <c:pt idx="89">
                  <c:v>102.85057728538771</c:v>
                </c:pt>
                <c:pt idx="90">
                  <c:v>101.77509211654912</c:v>
                </c:pt>
                <c:pt idx="91">
                  <c:v>100.72357366662776</c:v>
                </c:pt>
                <c:pt idx="92">
                  <c:v>99.518771861751816</c:v>
                </c:pt>
                <c:pt idx="93">
                  <c:v>97.922234738038199</c:v>
                </c:pt>
                <c:pt idx="94">
                  <c:v>96.557220213447536</c:v>
                </c:pt>
                <c:pt idx="95">
                  <c:v>94.761382164020191</c:v>
                </c:pt>
                <c:pt idx="96">
                  <c:v>92.753563966032075</c:v>
                </c:pt>
                <c:pt idx="97">
                  <c:v>90.33930307808366</c:v>
                </c:pt>
                <c:pt idx="98">
                  <c:v>87.341788531315217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D305-4E79-8C3F-5F03786ED63D}"/>
            </c:ext>
          </c:extLst>
        </c:ser>
        <c:ser>
          <c:idx val="16"/>
          <c:order val="16"/>
          <c:tx>
            <c:strRef>
              <c:f>'UMi-30GHz'!$R$155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-191.0519990229744</c:v>
                </c:pt>
                <c:pt idx="1">
                  <c:v>-173.8902345134297</c:v>
                </c:pt>
                <c:pt idx="2">
                  <c:v>-170.54544291496151</c:v>
                </c:pt>
                <c:pt idx="3">
                  <c:v>-167.99442339671546</c:v>
                </c:pt>
                <c:pt idx="4">
                  <c:v>-165.84171197702139</c:v>
                </c:pt>
                <c:pt idx="5">
                  <c:v>-164.29454977173904</c:v>
                </c:pt>
                <c:pt idx="6">
                  <c:v>-163.09309625209357</c:v>
                </c:pt>
                <c:pt idx="7">
                  <c:v>-161.39841000840542</c:v>
                </c:pt>
                <c:pt idx="8">
                  <c:v>-160.21816626320822</c:v>
                </c:pt>
                <c:pt idx="9">
                  <c:v>-159.20471655051256</c:v>
                </c:pt>
                <c:pt idx="10">
                  <c:v>-158.26395757006296</c:v>
                </c:pt>
                <c:pt idx="11">
                  <c:v>-157.13322207713978</c:v>
                </c:pt>
                <c:pt idx="12">
                  <c:v>-156.42081053845018</c:v>
                </c:pt>
                <c:pt idx="13">
                  <c:v>-155.53083956820024</c:v>
                </c:pt>
                <c:pt idx="14">
                  <c:v>-154.39316919448282</c:v>
                </c:pt>
                <c:pt idx="15">
                  <c:v>-153.63438858820726</c:v>
                </c:pt>
                <c:pt idx="16">
                  <c:v>-152.98157915131097</c:v>
                </c:pt>
                <c:pt idx="17">
                  <c:v>-152.25766521629242</c:v>
                </c:pt>
                <c:pt idx="18">
                  <c:v>-151.64527178336766</c:v>
                </c:pt>
                <c:pt idx="19">
                  <c:v>-150.92220367336421</c:v>
                </c:pt>
                <c:pt idx="20">
                  <c:v>-150.2540783124781</c:v>
                </c:pt>
                <c:pt idx="21">
                  <c:v>-149.68700855364798</c:v>
                </c:pt>
                <c:pt idx="22">
                  <c:v>-149.03793803955898</c:v>
                </c:pt>
                <c:pt idx="23">
                  <c:v>-148.42537000125324</c:v>
                </c:pt>
                <c:pt idx="24">
                  <c:v>-147.75859514405693</c:v>
                </c:pt>
                <c:pt idx="25">
                  <c:v>-147.17919838885371</c:v>
                </c:pt>
                <c:pt idx="26">
                  <c:v>-146.58383742478824</c:v>
                </c:pt>
                <c:pt idx="27">
                  <c:v>-145.95828230088756</c:v>
                </c:pt>
                <c:pt idx="28">
                  <c:v>-145.41701390715548</c:v>
                </c:pt>
                <c:pt idx="29">
                  <c:v>-144.80299363733971</c:v>
                </c:pt>
                <c:pt idx="30">
                  <c:v>-144.188222664336</c:v>
                </c:pt>
                <c:pt idx="31">
                  <c:v>-143.69512046992767</c:v>
                </c:pt>
                <c:pt idx="32">
                  <c:v>-143.07158912943126</c:v>
                </c:pt>
                <c:pt idx="33">
                  <c:v>-142.42531005703782</c:v>
                </c:pt>
                <c:pt idx="34">
                  <c:v>-141.85123565895671</c:v>
                </c:pt>
                <c:pt idx="35">
                  <c:v>-141.23241505082973</c:v>
                </c:pt>
                <c:pt idx="36">
                  <c:v>-140.77499055951645</c:v>
                </c:pt>
                <c:pt idx="37">
                  <c:v>-140.21009594499313</c:v>
                </c:pt>
                <c:pt idx="38">
                  <c:v>-139.70912605524993</c:v>
                </c:pt>
                <c:pt idx="39">
                  <c:v>-139.09814746915501</c:v>
                </c:pt>
                <c:pt idx="40">
                  <c:v>-138.52483244761746</c:v>
                </c:pt>
                <c:pt idx="41">
                  <c:v>-137.9766242215712</c:v>
                </c:pt>
                <c:pt idx="42">
                  <c:v>-137.47280198219744</c:v>
                </c:pt>
                <c:pt idx="43">
                  <c:v>-136.86829646710655</c:v>
                </c:pt>
                <c:pt idx="44">
                  <c:v>-136.19429515583292</c:v>
                </c:pt>
                <c:pt idx="45">
                  <c:v>-135.67262403268879</c:v>
                </c:pt>
                <c:pt idx="46">
                  <c:v>-135.13793443657343</c:v>
                </c:pt>
                <c:pt idx="47">
                  <c:v>-134.60148301065797</c:v>
                </c:pt>
                <c:pt idx="48">
                  <c:v>-134.07995191972748</c:v>
                </c:pt>
                <c:pt idx="49">
                  <c:v>-133.50482233659528</c:v>
                </c:pt>
                <c:pt idx="50">
                  <c:v>-132.95719198318614</c:v>
                </c:pt>
                <c:pt idx="51">
                  <c:v>-132.39980982155424</c:v>
                </c:pt>
                <c:pt idx="52">
                  <c:v>-131.78638353072529</c:v>
                </c:pt>
                <c:pt idx="53">
                  <c:v>-131.15687740667201</c:v>
                </c:pt>
                <c:pt idx="54">
                  <c:v>-130.57857152938325</c:v>
                </c:pt>
                <c:pt idx="55">
                  <c:v>-130.05927167349773</c:v>
                </c:pt>
                <c:pt idx="56">
                  <c:v>-129.3511624103779</c:v>
                </c:pt>
                <c:pt idx="57">
                  <c:v>-128.77814593510053</c:v>
                </c:pt>
                <c:pt idx="58">
                  <c:v>-128.10370499170975</c:v>
                </c:pt>
                <c:pt idx="59">
                  <c:v>-127.47547631357496</c:v>
                </c:pt>
                <c:pt idx="60">
                  <c:v>-126.71932830478029</c:v>
                </c:pt>
                <c:pt idx="61">
                  <c:v>-126.03932150682191</c:v>
                </c:pt>
                <c:pt idx="62">
                  <c:v>-125.33394780590011</c:v>
                </c:pt>
                <c:pt idx="63">
                  <c:v>-124.69442881716672</c:v>
                </c:pt>
                <c:pt idx="64">
                  <c:v>-123.99128419344368</c:v>
                </c:pt>
                <c:pt idx="65">
                  <c:v>-123.32991619978537</c:v>
                </c:pt>
                <c:pt idx="66">
                  <c:v>-122.66708811763122</c:v>
                </c:pt>
                <c:pt idx="67">
                  <c:v>-121.94775911529798</c:v>
                </c:pt>
                <c:pt idx="68">
                  <c:v>-121.17241851459671</c:v>
                </c:pt>
                <c:pt idx="69">
                  <c:v>-120.3364762944347</c:v>
                </c:pt>
                <c:pt idx="70">
                  <c:v>-119.57748635654274</c:v>
                </c:pt>
                <c:pt idx="71">
                  <c:v>-118.84364503318837</c:v>
                </c:pt>
                <c:pt idx="72">
                  <c:v>-118.02728423812397</c:v>
                </c:pt>
                <c:pt idx="73">
                  <c:v>-117.35099190458673</c:v>
                </c:pt>
                <c:pt idx="74">
                  <c:v>-116.58138958993173</c:v>
                </c:pt>
                <c:pt idx="75">
                  <c:v>-115.94055969606573</c:v>
                </c:pt>
                <c:pt idx="76">
                  <c:v>-114.95242981543332</c:v>
                </c:pt>
                <c:pt idx="77">
                  <c:v>-114.08479061341005</c:v>
                </c:pt>
                <c:pt idx="78">
                  <c:v>-113.14767215729528</c:v>
                </c:pt>
                <c:pt idx="79">
                  <c:v>-112.25342660183874</c:v>
                </c:pt>
                <c:pt idx="80">
                  <c:v>-111.28406924173652</c:v>
                </c:pt>
                <c:pt idx="81">
                  <c:v>-110.50784391538093</c:v>
                </c:pt>
                <c:pt idx="82">
                  <c:v>-109.60714768406579</c:v>
                </c:pt>
                <c:pt idx="83">
                  <c:v>-108.68706154070226</c:v>
                </c:pt>
                <c:pt idx="84">
                  <c:v>-107.72565489164485</c:v>
                </c:pt>
                <c:pt idx="85">
                  <c:v>-106.75420557330672</c:v>
                </c:pt>
                <c:pt idx="86">
                  <c:v>-105.6773387494511</c:v>
                </c:pt>
                <c:pt idx="87">
                  <c:v>-104.81295951981713</c:v>
                </c:pt>
                <c:pt idx="88">
                  <c:v>-103.93370008452381</c:v>
                </c:pt>
                <c:pt idx="89">
                  <c:v>-102.85057728538771</c:v>
                </c:pt>
                <c:pt idx="90">
                  <c:v>-101.77509211654912</c:v>
                </c:pt>
                <c:pt idx="91">
                  <c:v>-100.72357366662776</c:v>
                </c:pt>
                <c:pt idx="92">
                  <c:v>-99.518771861751816</c:v>
                </c:pt>
                <c:pt idx="93">
                  <c:v>-97.922234738038199</c:v>
                </c:pt>
                <c:pt idx="94">
                  <c:v>-96.557220213447536</c:v>
                </c:pt>
                <c:pt idx="95">
                  <c:v>-94.761382164020191</c:v>
                </c:pt>
                <c:pt idx="96">
                  <c:v>-92.753563966032075</c:v>
                </c:pt>
                <c:pt idx="97">
                  <c:v>-90.33930307808366</c:v>
                </c:pt>
                <c:pt idx="98">
                  <c:v>-87.341788531315217</c:v>
                </c:pt>
              </c:numCache>
            </c:numRef>
          </c:xVal>
          <c:yVal>
            <c:numRef>
              <c:f>'UMi-30GHz'!$R$156:$R$254</c:f>
              <c:numCache>
                <c:formatCode>0.000_ </c:formatCode>
                <c:ptCount val="99"/>
                <c:pt idx="0">
                  <c:v>191.0519990229744</c:v>
                </c:pt>
                <c:pt idx="1">
                  <c:v>173.8902345134297</c:v>
                </c:pt>
                <c:pt idx="2">
                  <c:v>170.54544291496151</c:v>
                </c:pt>
                <c:pt idx="3">
                  <c:v>167.99442339671546</c:v>
                </c:pt>
                <c:pt idx="4">
                  <c:v>165.84171197702139</c:v>
                </c:pt>
                <c:pt idx="5">
                  <c:v>164.29454977173904</c:v>
                </c:pt>
                <c:pt idx="6">
                  <c:v>163.09309625209357</c:v>
                </c:pt>
                <c:pt idx="7">
                  <c:v>161.39841000840542</c:v>
                </c:pt>
                <c:pt idx="8">
                  <c:v>160.21816626320822</c:v>
                </c:pt>
                <c:pt idx="9">
                  <c:v>159.20471655051256</c:v>
                </c:pt>
                <c:pt idx="10">
                  <c:v>158.26395757006296</c:v>
                </c:pt>
                <c:pt idx="11">
                  <c:v>157.13322207713978</c:v>
                </c:pt>
                <c:pt idx="12">
                  <c:v>156.42081053845018</c:v>
                </c:pt>
                <c:pt idx="13">
                  <c:v>155.53083956820024</c:v>
                </c:pt>
                <c:pt idx="14">
                  <c:v>154.39316919448282</c:v>
                </c:pt>
                <c:pt idx="15">
                  <c:v>153.63438858820726</c:v>
                </c:pt>
                <c:pt idx="16">
                  <c:v>152.98157915131097</c:v>
                </c:pt>
                <c:pt idx="17">
                  <c:v>152.25766521629242</c:v>
                </c:pt>
                <c:pt idx="18">
                  <c:v>151.64527178336766</c:v>
                </c:pt>
                <c:pt idx="19">
                  <c:v>150.92220367336421</c:v>
                </c:pt>
                <c:pt idx="20">
                  <c:v>150.2540783124781</c:v>
                </c:pt>
                <c:pt idx="21">
                  <c:v>149.68700855364798</c:v>
                </c:pt>
                <c:pt idx="22">
                  <c:v>149.03793803955898</c:v>
                </c:pt>
                <c:pt idx="23">
                  <c:v>148.42537000125324</c:v>
                </c:pt>
                <c:pt idx="24">
                  <c:v>147.75859514405693</c:v>
                </c:pt>
                <c:pt idx="25">
                  <c:v>147.17919838885371</c:v>
                </c:pt>
                <c:pt idx="26">
                  <c:v>146.58383742478824</c:v>
                </c:pt>
                <c:pt idx="27">
                  <c:v>145.95828230088756</c:v>
                </c:pt>
                <c:pt idx="28">
                  <c:v>145.41701390715548</c:v>
                </c:pt>
                <c:pt idx="29">
                  <c:v>144.80299363733971</c:v>
                </c:pt>
                <c:pt idx="30">
                  <c:v>144.188222664336</c:v>
                </c:pt>
                <c:pt idx="31">
                  <c:v>143.69512046992767</c:v>
                </c:pt>
                <c:pt idx="32">
                  <c:v>143.07158912943126</c:v>
                </c:pt>
                <c:pt idx="33">
                  <c:v>142.42531005703782</c:v>
                </c:pt>
                <c:pt idx="34">
                  <c:v>141.85123565895671</c:v>
                </c:pt>
                <c:pt idx="35">
                  <c:v>141.23241505082973</c:v>
                </c:pt>
                <c:pt idx="36">
                  <c:v>140.77499055951645</c:v>
                </c:pt>
                <c:pt idx="37">
                  <c:v>140.21009594499313</c:v>
                </c:pt>
                <c:pt idx="38">
                  <c:v>139.70912605524993</c:v>
                </c:pt>
                <c:pt idx="39">
                  <c:v>139.09814746915501</c:v>
                </c:pt>
                <c:pt idx="40">
                  <c:v>138.52483244761746</c:v>
                </c:pt>
                <c:pt idx="41">
                  <c:v>137.9766242215712</c:v>
                </c:pt>
                <c:pt idx="42">
                  <c:v>137.47280198219744</c:v>
                </c:pt>
                <c:pt idx="43">
                  <c:v>136.86829646710655</c:v>
                </c:pt>
                <c:pt idx="44">
                  <c:v>136.19429515583292</c:v>
                </c:pt>
                <c:pt idx="45">
                  <c:v>135.67262403268879</c:v>
                </c:pt>
                <c:pt idx="46">
                  <c:v>135.13793443657343</c:v>
                </c:pt>
                <c:pt idx="47">
                  <c:v>134.60148301065797</c:v>
                </c:pt>
                <c:pt idx="48">
                  <c:v>134.07995191972748</c:v>
                </c:pt>
                <c:pt idx="49">
                  <c:v>133.50482233659528</c:v>
                </c:pt>
                <c:pt idx="50">
                  <c:v>132.95719198318614</c:v>
                </c:pt>
                <c:pt idx="51">
                  <c:v>132.39980982155424</c:v>
                </c:pt>
                <c:pt idx="52">
                  <c:v>131.78638353072529</c:v>
                </c:pt>
                <c:pt idx="53">
                  <c:v>131.15687740667201</c:v>
                </c:pt>
                <c:pt idx="54">
                  <c:v>130.57857152938325</c:v>
                </c:pt>
                <c:pt idx="55">
                  <c:v>130.05927167349773</c:v>
                </c:pt>
                <c:pt idx="56">
                  <c:v>129.3511624103779</c:v>
                </c:pt>
                <c:pt idx="57">
                  <c:v>128.77814593510053</c:v>
                </c:pt>
                <c:pt idx="58">
                  <c:v>128.10370499170975</c:v>
                </c:pt>
                <c:pt idx="59">
                  <c:v>127.47547631357496</c:v>
                </c:pt>
                <c:pt idx="60">
                  <c:v>126.71932830478029</c:v>
                </c:pt>
                <c:pt idx="61">
                  <c:v>126.03932150682191</c:v>
                </c:pt>
                <c:pt idx="62">
                  <c:v>125.33394780590011</c:v>
                </c:pt>
                <c:pt idx="63">
                  <c:v>124.69442881716672</c:v>
                </c:pt>
                <c:pt idx="64">
                  <c:v>123.99128419344368</c:v>
                </c:pt>
                <c:pt idx="65">
                  <c:v>123.32991619978537</c:v>
                </c:pt>
                <c:pt idx="66">
                  <c:v>122.66708811763122</c:v>
                </c:pt>
                <c:pt idx="67">
                  <c:v>121.94775911529798</c:v>
                </c:pt>
                <c:pt idx="68">
                  <c:v>121.17241851459671</c:v>
                </c:pt>
                <c:pt idx="69">
                  <c:v>120.3364762944347</c:v>
                </c:pt>
                <c:pt idx="70">
                  <c:v>119.57748635654274</c:v>
                </c:pt>
                <c:pt idx="71">
                  <c:v>118.84364503318837</c:v>
                </c:pt>
                <c:pt idx="72">
                  <c:v>118.02728423812397</c:v>
                </c:pt>
                <c:pt idx="73">
                  <c:v>117.35099190458673</c:v>
                </c:pt>
                <c:pt idx="74">
                  <c:v>116.58138958993173</c:v>
                </c:pt>
                <c:pt idx="75">
                  <c:v>115.94055969606573</c:v>
                </c:pt>
                <c:pt idx="76">
                  <c:v>114.95242981543332</c:v>
                </c:pt>
                <c:pt idx="77">
                  <c:v>114.08479061341005</c:v>
                </c:pt>
                <c:pt idx="78">
                  <c:v>113.14767215729528</c:v>
                </c:pt>
                <c:pt idx="79">
                  <c:v>112.25342660183874</c:v>
                </c:pt>
                <c:pt idx="80">
                  <c:v>111.28406924173652</c:v>
                </c:pt>
                <c:pt idx="81">
                  <c:v>110.50784391538093</c:v>
                </c:pt>
                <c:pt idx="82">
                  <c:v>109.60714768406579</c:v>
                </c:pt>
                <c:pt idx="83">
                  <c:v>108.68706154070226</c:v>
                </c:pt>
                <c:pt idx="84">
                  <c:v>107.72565489164485</c:v>
                </c:pt>
                <c:pt idx="85">
                  <c:v>106.75420557330672</c:v>
                </c:pt>
                <c:pt idx="86">
                  <c:v>105.6773387494511</c:v>
                </c:pt>
                <c:pt idx="87">
                  <c:v>104.81295951981713</c:v>
                </c:pt>
                <c:pt idx="88">
                  <c:v>103.93370008452381</c:v>
                </c:pt>
                <c:pt idx="89">
                  <c:v>102.85057728538771</c:v>
                </c:pt>
                <c:pt idx="90">
                  <c:v>101.77509211654912</c:v>
                </c:pt>
                <c:pt idx="91">
                  <c:v>100.72357366662776</c:v>
                </c:pt>
                <c:pt idx="92">
                  <c:v>99.518771861751816</c:v>
                </c:pt>
                <c:pt idx="93">
                  <c:v>97.922234738038199</c:v>
                </c:pt>
                <c:pt idx="94">
                  <c:v>96.557220213447536</c:v>
                </c:pt>
                <c:pt idx="95">
                  <c:v>94.761382164020191</c:v>
                </c:pt>
                <c:pt idx="96">
                  <c:v>92.753563966032075</c:v>
                </c:pt>
                <c:pt idx="97">
                  <c:v>90.33930307808366</c:v>
                </c:pt>
                <c:pt idx="98">
                  <c:v>87.341788531315217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D305-4E79-8C3F-5F03786ED63D}"/>
            </c:ext>
          </c:extLst>
        </c:ser>
        <c:ser>
          <c:idx val="17"/>
          <c:order val="17"/>
          <c:tx>
            <c:strRef>
              <c:f>'UMi-30GHz'!$S$155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-191.0519990229744</c:v>
                </c:pt>
                <c:pt idx="1">
                  <c:v>-173.8902345134297</c:v>
                </c:pt>
                <c:pt idx="2">
                  <c:v>-170.54544291496151</c:v>
                </c:pt>
                <c:pt idx="3">
                  <c:v>-167.99442339671546</c:v>
                </c:pt>
                <c:pt idx="4">
                  <c:v>-165.84171197702139</c:v>
                </c:pt>
                <c:pt idx="5">
                  <c:v>-164.29454977173904</c:v>
                </c:pt>
                <c:pt idx="6">
                  <c:v>-163.09309625209357</c:v>
                </c:pt>
                <c:pt idx="7">
                  <c:v>-161.39841000840542</c:v>
                </c:pt>
                <c:pt idx="8">
                  <c:v>-160.21816626320822</c:v>
                </c:pt>
                <c:pt idx="9">
                  <c:v>-159.20471655051256</c:v>
                </c:pt>
                <c:pt idx="10">
                  <c:v>-158.26395757006296</c:v>
                </c:pt>
                <c:pt idx="11">
                  <c:v>-157.13322207713978</c:v>
                </c:pt>
                <c:pt idx="12">
                  <c:v>-156.42081053845018</c:v>
                </c:pt>
                <c:pt idx="13">
                  <c:v>-155.53083956820024</c:v>
                </c:pt>
                <c:pt idx="14">
                  <c:v>-154.39316919448282</c:v>
                </c:pt>
                <c:pt idx="15">
                  <c:v>-153.63438858820726</c:v>
                </c:pt>
                <c:pt idx="16">
                  <c:v>-152.98157915131097</c:v>
                </c:pt>
                <c:pt idx="17">
                  <c:v>-152.25766521629242</c:v>
                </c:pt>
                <c:pt idx="18">
                  <c:v>-151.64527178336766</c:v>
                </c:pt>
                <c:pt idx="19">
                  <c:v>-150.92220367336421</c:v>
                </c:pt>
                <c:pt idx="20">
                  <c:v>-150.2540783124781</c:v>
                </c:pt>
                <c:pt idx="21">
                  <c:v>-149.68700855364798</c:v>
                </c:pt>
                <c:pt idx="22">
                  <c:v>-149.03793803955898</c:v>
                </c:pt>
                <c:pt idx="23">
                  <c:v>-148.42537000125324</c:v>
                </c:pt>
                <c:pt idx="24">
                  <c:v>-147.75859514405693</c:v>
                </c:pt>
                <c:pt idx="25">
                  <c:v>-147.17919838885371</c:v>
                </c:pt>
                <c:pt idx="26">
                  <c:v>-146.58383742478824</c:v>
                </c:pt>
                <c:pt idx="27">
                  <c:v>-145.95828230088756</c:v>
                </c:pt>
                <c:pt idx="28">
                  <c:v>-145.41701390715548</c:v>
                </c:pt>
                <c:pt idx="29">
                  <c:v>-144.80299363733971</c:v>
                </c:pt>
                <c:pt idx="30">
                  <c:v>-144.188222664336</c:v>
                </c:pt>
                <c:pt idx="31">
                  <c:v>-143.69512046992767</c:v>
                </c:pt>
                <c:pt idx="32">
                  <c:v>-143.07158912943126</c:v>
                </c:pt>
                <c:pt idx="33">
                  <c:v>-142.42531005703782</c:v>
                </c:pt>
                <c:pt idx="34">
                  <c:v>-141.85123565895671</c:v>
                </c:pt>
                <c:pt idx="35">
                  <c:v>-141.23241505082973</c:v>
                </c:pt>
                <c:pt idx="36">
                  <c:v>-140.77499055951645</c:v>
                </c:pt>
                <c:pt idx="37">
                  <c:v>-140.21009594499313</c:v>
                </c:pt>
                <c:pt idx="38">
                  <c:v>-139.70912605524993</c:v>
                </c:pt>
                <c:pt idx="39">
                  <c:v>-139.09814746915501</c:v>
                </c:pt>
                <c:pt idx="40">
                  <c:v>-138.52483244761746</c:v>
                </c:pt>
                <c:pt idx="41">
                  <c:v>-137.9766242215712</c:v>
                </c:pt>
                <c:pt idx="42">
                  <c:v>-137.47280198219744</c:v>
                </c:pt>
                <c:pt idx="43">
                  <c:v>-136.86829646710655</c:v>
                </c:pt>
                <c:pt idx="44">
                  <c:v>-136.19429515583292</c:v>
                </c:pt>
                <c:pt idx="45">
                  <c:v>-135.67262403268879</c:v>
                </c:pt>
                <c:pt idx="46">
                  <c:v>-135.13793443657343</c:v>
                </c:pt>
                <c:pt idx="47">
                  <c:v>-134.60148301065797</c:v>
                </c:pt>
                <c:pt idx="48">
                  <c:v>-134.07995191972748</c:v>
                </c:pt>
                <c:pt idx="49">
                  <c:v>-133.50482233659528</c:v>
                </c:pt>
                <c:pt idx="50">
                  <c:v>-132.95719198318614</c:v>
                </c:pt>
                <c:pt idx="51">
                  <c:v>-132.39980982155424</c:v>
                </c:pt>
                <c:pt idx="52">
                  <c:v>-131.78638353072529</c:v>
                </c:pt>
                <c:pt idx="53">
                  <c:v>-131.15687740667201</c:v>
                </c:pt>
                <c:pt idx="54">
                  <c:v>-130.57857152938325</c:v>
                </c:pt>
                <c:pt idx="55">
                  <c:v>-130.05927167349773</c:v>
                </c:pt>
                <c:pt idx="56">
                  <c:v>-129.3511624103779</c:v>
                </c:pt>
                <c:pt idx="57">
                  <c:v>-128.77814593510053</c:v>
                </c:pt>
                <c:pt idx="58">
                  <c:v>-128.10370499170975</c:v>
                </c:pt>
                <c:pt idx="59">
                  <c:v>-127.47547631357496</c:v>
                </c:pt>
                <c:pt idx="60">
                  <c:v>-126.71932830478029</c:v>
                </c:pt>
                <c:pt idx="61">
                  <c:v>-126.03932150682191</c:v>
                </c:pt>
                <c:pt idx="62">
                  <c:v>-125.33394780590011</c:v>
                </c:pt>
                <c:pt idx="63">
                  <c:v>-124.69442881716672</c:v>
                </c:pt>
                <c:pt idx="64">
                  <c:v>-123.99128419344368</c:v>
                </c:pt>
                <c:pt idx="65">
                  <c:v>-123.32991619978537</c:v>
                </c:pt>
                <c:pt idx="66">
                  <c:v>-122.66708811763122</c:v>
                </c:pt>
                <c:pt idx="67">
                  <c:v>-121.94775911529798</c:v>
                </c:pt>
                <c:pt idx="68">
                  <c:v>-121.17241851459671</c:v>
                </c:pt>
                <c:pt idx="69">
                  <c:v>-120.3364762944347</c:v>
                </c:pt>
                <c:pt idx="70">
                  <c:v>-119.57748635654274</c:v>
                </c:pt>
                <c:pt idx="71">
                  <c:v>-118.84364503318837</c:v>
                </c:pt>
                <c:pt idx="72">
                  <c:v>-118.02728423812397</c:v>
                </c:pt>
                <c:pt idx="73">
                  <c:v>-117.35099190458673</c:v>
                </c:pt>
                <c:pt idx="74">
                  <c:v>-116.58138958993173</c:v>
                </c:pt>
                <c:pt idx="75">
                  <c:v>-115.94055969606573</c:v>
                </c:pt>
                <c:pt idx="76">
                  <c:v>-114.95242981543332</c:v>
                </c:pt>
                <c:pt idx="77">
                  <c:v>-114.08479061341005</c:v>
                </c:pt>
                <c:pt idx="78">
                  <c:v>-113.14767215729528</c:v>
                </c:pt>
                <c:pt idx="79">
                  <c:v>-112.25342660183874</c:v>
                </c:pt>
                <c:pt idx="80">
                  <c:v>-111.28406924173652</c:v>
                </c:pt>
                <c:pt idx="81">
                  <c:v>-110.50784391538093</c:v>
                </c:pt>
                <c:pt idx="82">
                  <c:v>-109.60714768406579</c:v>
                </c:pt>
                <c:pt idx="83">
                  <c:v>-108.68706154070226</c:v>
                </c:pt>
                <c:pt idx="84">
                  <c:v>-107.72565489164485</c:v>
                </c:pt>
                <c:pt idx="85">
                  <c:v>-106.75420557330672</c:v>
                </c:pt>
                <c:pt idx="86">
                  <c:v>-105.6773387494511</c:v>
                </c:pt>
                <c:pt idx="87">
                  <c:v>-104.81295951981713</c:v>
                </c:pt>
                <c:pt idx="88">
                  <c:v>-103.93370008452381</c:v>
                </c:pt>
                <c:pt idx="89">
                  <c:v>-102.85057728538771</c:v>
                </c:pt>
                <c:pt idx="90">
                  <c:v>-101.77509211654912</c:v>
                </c:pt>
                <c:pt idx="91">
                  <c:v>-100.72357366662776</c:v>
                </c:pt>
                <c:pt idx="92">
                  <c:v>-99.518771861751816</c:v>
                </c:pt>
                <c:pt idx="93">
                  <c:v>-97.922234738038199</c:v>
                </c:pt>
                <c:pt idx="94">
                  <c:v>-96.557220213447536</c:v>
                </c:pt>
                <c:pt idx="95">
                  <c:v>-94.761382164020191</c:v>
                </c:pt>
                <c:pt idx="96">
                  <c:v>-92.753563966032075</c:v>
                </c:pt>
                <c:pt idx="97">
                  <c:v>-90.33930307808366</c:v>
                </c:pt>
                <c:pt idx="98">
                  <c:v>-87.341788531315217</c:v>
                </c:pt>
              </c:numCache>
            </c:numRef>
          </c:xVal>
          <c:yVal>
            <c:numRef>
              <c:f>'UMi-30GHz'!$S$156:$S$254</c:f>
              <c:numCache>
                <c:formatCode>0.000_ </c:formatCode>
                <c:ptCount val="99"/>
                <c:pt idx="0">
                  <c:v>191.0519990229744</c:v>
                </c:pt>
                <c:pt idx="1">
                  <c:v>173.8902345134297</c:v>
                </c:pt>
                <c:pt idx="2">
                  <c:v>170.54544291496151</c:v>
                </c:pt>
                <c:pt idx="3">
                  <c:v>167.99442339671546</c:v>
                </c:pt>
                <c:pt idx="4">
                  <c:v>165.84171197702139</c:v>
                </c:pt>
                <c:pt idx="5">
                  <c:v>164.29454977173904</c:v>
                </c:pt>
                <c:pt idx="6">
                  <c:v>163.09309625209357</c:v>
                </c:pt>
                <c:pt idx="7">
                  <c:v>161.39841000840542</c:v>
                </c:pt>
                <c:pt idx="8">
                  <c:v>160.21816626320822</c:v>
                </c:pt>
                <c:pt idx="9">
                  <c:v>159.20471655051256</c:v>
                </c:pt>
                <c:pt idx="10">
                  <c:v>158.26395757006296</c:v>
                </c:pt>
                <c:pt idx="11">
                  <c:v>157.13322207713978</c:v>
                </c:pt>
                <c:pt idx="12">
                  <c:v>156.42081053845018</c:v>
                </c:pt>
                <c:pt idx="13">
                  <c:v>155.53083956820024</c:v>
                </c:pt>
                <c:pt idx="14">
                  <c:v>154.39316919448282</c:v>
                </c:pt>
                <c:pt idx="15">
                  <c:v>153.63438858820726</c:v>
                </c:pt>
                <c:pt idx="16">
                  <c:v>152.98157915131097</c:v>
                </c:pt>
                <c:pt idx="17">
                  <c:v>152.25766521629242</c:v>
                </c:pt>
                <c:pt idx="18">
                  <c:v>151.64527178336766</c:v>
                </c:pt>
                <c:pt idx="19">
                  <c:v>150.92220367336421</c:v>
                </c:pt>
                <c:pt idx="20">
                  <c:v>150.2540783124781</c:v>
                </c:pt>
                <c:pt idx="21">
                  <c:v>149.68700855364798</c:v>
                </c:pt>
                <c:pt idx="22">
                  <c:v>149.03793803955898</c:v>
                </c:pt>
                <c:pt idx="23">
                  <c:v>148.42537000125324</c:v>
                </c:pt>
                <c:pt idx="24">
                  <c:v>147.75859514405693</c:v>
                </c:pt>
                <c:pt idx="25">
                  <c:v>147.17919838885371</c:v>
                </c:pt>
                <c:pt idx="26">
                  <c:v>146.58383742478824</c:v>
                </c:pt>
                <c:pt idx="27">
                  <c:v>145.95828230088756</c:v>
                </c:pt>
                <c:pt idx="28">
                  <c:v>145.41701390715548</c:v>
                </c:pt>
                <c:pt idx="29">
                  <c:v>144.80299363733971</c:v>
                </c:pt>
                <c:pt idx="30">
                  <c:v>144.188222664336</c:v>
                </c:pt>
                <c:pt idx="31">
                  <c:v>143.69512046992767</c:v>
                </c:pt>
                <c:pt idx="32">
                  <c:v>143.07158912943126</c:v>
                </c:pt>
                <c:pt idx="33">
                  <c:v>142.42531005703782</c:v>
                </c:pt>
                <c:pt idx="34">
                  <c:v>141.85123565895671</c:v>
                </c:pt>
                <c:pt idx="35">
                  <c:v>141.23241505082973</c:v>
                </c:pt>
                <c:pt idx="36">
                  <c:v>140.77499055951645</c:v>
                </c:pt>
                <c:pt idx="37">
                  <c:v>140.21009594499313</c:v>
                </c:pt>
                <c:pt idx="38">
                  <c:v>139.70912605524993</c:v>
                </c:pt>
                <c:pt idx="39">
                  <c:v>139.09814746915501</c:v>
                </c:pt>
                <c:pt idx="40">
                  <c:v>138.52483244761746</c:v>
                </c:pt>
                <c:pt idx="41">
                  <c:v>137.9766242215712</c:v>
                </c:pt>
                <c:pt idx="42">
                  <c:v>137.47280198219744</c:v>
                </c:pt>
                <c:pt idx="43">
                  <c:v>136.86829646710655</c:v>
                </c:pt>
                <c:pt idx="44">
                  <c:v>136.19429515583292</c:v>
                </c:pt>
                <c:pt idx="45">
                  <c:v>135.67262403268879</c:v>
                </c:pt>
                <c:pt idx="46">
                  <c:v>135.13793443657343</c:v>
                </c:pt>
                <c:pt idx="47">
                  <c:v>134.60148301065797</c:v>
                </c:pt>
                <c:pt idx="48">
                  <c:v>134.07995191972748</c:v>
                </c:pt>
                <c:pt idx="49">
                  <c:v>133.50482233659528</c:v>
                </c:pt>
                <c:pt idx="50">
                  <c:v>132.95719198318614</c:v>
                </c:pt>
                <c:pt idx="51">
                  <c:v>132.39980982155424</c:v>
                </c:pt>
                <c:pt idx="52">
                  <c:v>131.78638353072529</c:v>
                </c:pt>
                <c:pt idx="53">
                  <c:v>131.15687740667201</c:v>
                </c:pt>
                <c:pt idx="54">
                  <c:v>130.57857152938325</c:v>
                </c:pt>
                <c:pt idx="55">
                  <c:v>130.05927167349773</c:v>
                </c:pt>
                <c:pt idx="56">
                  <c:v>129.3511624103779</c:v>
                </c:pt>
                <c:pt idx="57">
                  <c:v>128.77814593510053</c:v>
                </c:pt>
                <c:pt idx="58">
                  <c:v>128.10370499170975</c:v>
                </c:pt>
                <c:pt idx="59">
                  <c:v>127.47547631357496</c:v>
                </c:pt>
                <c:pt idx="60">
                  <c:v>126.71932830478029</c:v>
                </c:pt>
                <c:pt idx="61">
                  <c:v>126.03932150682191</c:v>
                </c:pt>
                <c:pt idx="62">
                  <c:v>125.33394780590011</c:v>
                </c:pt>
                <c:pt idx="63">
                  <c:v>124.69442881716672</c:v>
                </c:pt>
                <c:pt idx="64">
                  <c:v>123.99128419344368</c:v>
                </c:pt>
                <c:pt idx="65">
                  <c:v>123.32991619978537</c:v>
                </c:pt>
                <c:pt idx="66">
                  <c:v>122.66708811763122</c:v>
                </c:pt>
                <c:pt idx="67">
                  <c:v>121.94775911529798</c:v>
                </c:pt>
                <c:pt idx="68">
                  <c:v>121.17241851459671</c:v>
                </c:pt>
                <c:pt idx="69">
                  <c:v>120.3364762944347</c:v>
                </c:pt>
                <c:pt idx="70">
                  <c:v>119.57748635654274</c:v>
                </c:pt>
                <c:pt idx="71">
                  <c:v>118.84364503318837</c:v>
                </c:pt>
                <c:pt idx="72">
                  <c:v>118.02728423812397</c:v>
                </c:pt>
                <c:pt idx="73">
                  <c:v>117.35099190458673</c:v>
                </c:pt>
                <c:pt idx="74">
                  <c:v>116.58138958993173</c:v>
                </c:pt>
                <c:pt idx="75">
                  <c:v>115.94055969606573</c:v>
                </c:pt>
                <c:pt idx="76">
                  <c:v>114.95242981543332</c:v>
                </c:pt>
                <c:pt idx="77">
                  <c:v>114.08479061341005</c:v>
                </c:pt>
                <c:pt idx="78">
                  <c:v>113.14767215729528</c:v>
                </c:pt>
                <c:pt idx="79">
                  <c:v>112.25342660183874</c:v>
                </c:pt>
                <c:pt idx="80">
                  <c:v>111.28406924173652</c:v>
                </c:pt>
                <c:pt idx="81">
                  <c:v>110.50784391538093</c:v>
                </c:pt>
                <c:pt idx="82">
                  <c:v>109.60714768406579</c:v>
                </c:pt>
                <c:pt idx="83">
                  <c:v>108.68706154070226</c:v>
                </c:pt>
                <c:pt idx="84">
                  <c:v>107.72565489164485</c:v>
                </c:pt>
                <c:pt idx="85">
                  <c:v>106.75420557330672</c:v>
                </c:pt>
                <c:pt idx="86">
                  <c:v>105.6773387494511</c:v>
                </c:pt>
                <c:pt idx="87">
                  <c:v>104.81295951981713</c:v>
                </c:pt>
                <c:pt idx="88">
                  <c:v>103.93370008452381</c:v>
                </c:pt>
                <c:pt idx="89">
                  <c:v>102.85057728538771</c:v>
                </c:pt>
                <c:pt idx="90">
                  <c:v>101.77509211654912</c:v>
                </c:pt>
                <c:pt idx="91">
                  <c:v>100.72357366662776</c:v>
                </c:pt>
                <c:pt idx="92">
                  <c:v>99.518771861751816</c:v>
                </c:pt>
                <c:pt idx="93">
                  <c:v>97.922234738038199</c:v>
                </c:pt>
                <c:pt idx="94">
                  <c:v>96.557220213447536</c:v>
                </c:pt>
                <c:pt idx="95">
                  <c:v>94.761382164020191</c:v>
                </c:pt>
                <c:pt idx="96">
                  <c:v>92.753563966032075</c:v>
                </c:pt>
                <c:pt idx="97">
                  <c:v>90.33930307808366</c:v>
                </c:pt>
                <c:pt idx="98">
                  <c:v>87.341788531315217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D305-4E79-8C3F-5F03786ED63D}"/>
            </c:ext>
          </c:extLst>
        </c:ser>
        <c:ser>
          <c:idx val="18"/>
          <c:order val="18"/>
          <c:tx>
            <c:strRef>
              <c:f>'UMi-30GHz'!$T$155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-191.0519990229744</c:v>
                </c:pt>
                <c:pt idx="1">
                  <c:v>-173.8902345134297</c:v>
                </c:pt>
                <c:pt idx="2">
                  <c:v>-170.54544291496151</c:v>
                </c:pt>
                <c:pt idx="3">
                  <c:v>-167.99442339671546</c:v>
                </c:pt>
                <c:pt idx="4">
                  <c:v>-165.84171197702139</c:v>
                </c:pt>
                <c:pt idx="5">
                  <c:v>-164.29454977173904</c:v>
                </c:pt>
                <c:pt idx="6">
                  <c:v>-163.09309625209357</c:v>
                </c:pt>
                <c:pt idx="7">
                  <c:v>-161.39841000840542</c:v>
                </c:pt>
                <c:pt idx="8">
                  <c:v>-160.21816626320822</c:v>
                </c:pt>
                <c:pt idx="9">
                  <c:v>-159.20471655051256</c:v>
                </c:pt>
                <c:pt idx="10">
                  <c:v>-158.26395757006296</c:v>
                </c:pt>
                <c:pt idx="11">
                  <c:v>-157.13322207713978</c:v>
                </c:pt>
                <c:pt idx="12">
                  <c:v>-156.42081053845018</c:v>
                </c:pt>
                <c:pt idx="13">
                  <c:v>-155.53083956820024</c:v>
                </c:pt>
                <c:pt idx="14">
                  <c:v>-154.39316919448282</c:v>
                </c:pt>
                <c:pt idx="15">
                  <c:v>-153.63438858820726</c:v>
                </c:pt>
                <c:pt idx="16">
                  <c:v>-152.98157915131097</c:v>
                </c:pt>
                <c:pt idx="17">
                  <c:v>-152.25766521629242</c:v>
                </c:pt>
                <c:pt idx="18">
                  <c:v>-151.64527178336766</c:v>
                </c:pt>
                <c:pt idx="19">
                  <c:v>-150.92220367336421</c:v>
                </c:pt>
                <c:pt idx="20">
                  <c:v>-150.2540783124781</c:v>
                </c:pt>
                <c:pt idx="21">
                  <c:v>-149.68700855364798</c:v>
                </c:pt>
                <c:pt idx="22">
                  <c:v>-149.03793803955898</c:v>
                </c:pt>
                <c:pt idx="23">
                  <c:v>-148.42537000125324</c:v>
                </c:pt>
                <c:pt idx="24">
                  <c:v>-147.75859514405693</c:v>
                </c:pt>
                <c:pt idx="25">
                  <c:v>-147.17919838885371</c:v>
                </c:pt>
                <c:pt idx="26">
                  <c:v>-146.58383742478824</c:v>
                </c:pt>
                <c:pt idx="27">
                  <c:v>-145.95828230088756</c:v>
                </c:pt>
                <c:pt idx="28">
                  <c:v>-145.41701390715548</c:v>
                </c:pt>
                <c:pt idx="29">
                  <c:v>-144.80299363733971</c:v>
                </c:pt>
                <c:pt idx="30">
                  <c:v>-144.188222664336</c:v>
                </c:pt>
                <c:pt idx="31">
                  <c:v>-143.69512046992767</c:v>
                </c:pt>
                <c:pt idx="32">
                  <c:v>-143.07158912943126</c:v>
                </c:pt>
                <c:pt idx="33">
                  <c:v>-142.42531005703782</c:v>
                </c:pt>
                <c:pt idx="34">
                  <c:v>-141.85123565895671</c:v>
                </c:pt>
                <c:pt idx="35">
                  <c:v>-141.23241505082973</c:v>
                </c:pt>
                <c:pt idx="36">
                  <c:v>-140.77499055951645</c:v>
                </c:pt>
                <c:pt idx="37">
                  <c:v>-140.21009594499313</c:v>
                </c:pt>
                <c:pt idx="38">
                  <c:v>-139.70912605524993</c:v>
                </c:pt>
                <c:pt idx="39">
                  <c:v>-139.09814746915501</c:v>
                </c:pt>
                <c:pt idx="40">
                  <c:v>-138.52483244761746</c:v>
                </c:pt>
                <c:pt idx="41">
                  <c:v>-137.9766242215712</c:v>
                </c:pt>
                <c:pt idx="42">
                  <c:v>-137.47280198219744</c:v>
                </c:pt>
                <c:pt idx="43">
                  <c:v>-136.86829646710655</c:v>
                </c:pt>
                <c:pt idx="44">
                  <c:v>-136.19429515583292</c:v>
                </c:pt>
                <c:pt idx="45">
                  <c:v>-135.67262403268879</c:v>
                </c:pt>
                <c:pt idx="46">
                  <c:v>-135.13793443657343</c:v>
                </c:pt>
                <c:pt idx="47">
                  <c:v>-134.60148301065797</c:v>
                </c:pt>
                <c:pt idx="48">
                  <c:v>-134.07995191972748</c:v>
                </c:pt>
                <c:pt idx="49">
                  <c:v>-133.50482233659528</c:v>
                </c:pt>
                <c:pt idx="50">
                  <c:v>-132.95719198318614</c:v>
                </c:pt>
                <c:pt idx="51">
                  <c:v>-132.39980982155424</c:v>
                </c:pt>
                <c:pt idx="52">
                  <c:v>-131.78638353072529</c:v>
                </c:pt>
                <c:pt idx="53">
                  <c:v>-131.15687740667201</c:v>
                </c:pt>
                <c:pt idx="54">
                  <c:v>-130.57857152938325</c:v>
                </c:pt>
                <c:pt idx="55">
                  <c:v>-130.05927167349773</c:v>
                </c:pt>
                <c:pt idx="56">
                  <c:v>-129.3511624103779</c:v>
                </c:pt>
                <c:pt idx="57">
                  <c:v>-128.77814593510053</c:v>
                </c:pt>
                <c:pt idx="58">
                  <c:v>-128.10370499170975</c:v>
                </c:pt>
                <c:pt idx="59">
                  <c:v>-127.47547631357496</c:v>
                </c:pt>
                <c:pt idx="60">
                  <c:v>-126.71932830478029</c:v>
                </c:pt>
                <c:pt idx="61">
                  <c:v>-126.03932150682191</c:v>
                </c:pt>
                <c:pt idx="62">
                  <c:v>-125.33394780590011</c:v>
                </c:pt>
                <c:pt idx="63">
                  <c:v>-124.69442881716672</c:v>
                </c:pt>
                <c:pt idx="64">
                  <c:v>-123.99128419344368</c:v>
                </c:pt>
                <c:pt idx="65">
                  <c:v>-123.32991619978537</c:v>
                </c:pt>
                <c:pt idx="66">
                  <c:v>-122.66708811763122</c:v>
                </c:pt>
                <c:pt idx="67">
                  <c:v>-121.94775911529798</c:v>
                </c:pt>
                <c:pt idx="68">
                  <c:v>-121.17241851459671</c:v>
                </c:pt>
                <c:pt idx="69">
                  <c:v>-120.3364762944347</c:v>
                </c:pt>
                <c:pt idx="70">
                  <c:v>-119.57748635654274</c:v>
                </c:pt>
                <c:pt idx="71">
                  <c:v>-118.84364503318837</c:v>
                </c:pt>
                <c:pt idx="72">
                  <c:v>-118.02728423812397</c:v>
                </c:pt>
                <c:pt idx="73">
                  <c:v>-117.35099190458673</c:v>
                </c:pt>
                <c:pt idx="74">
                  <c:v>-116.58138958993173</c:v>
                </c:pt>
                <c:pt idx="75">
                  <c:v>-115.94055969606573</c:v>
                </c:pt>
                <c:pt idx="76">
                  <c:v>-114.95242981543332</c:v>
                </c:pt>
                <c:pt idx="77">
                  <c:v>-114.08479061341005</c:v>
                </c:pt>
                <c:pt idx="78">
                  <c:v>-113.14767215729528</c:v>
                </c:pt>
                <c:pt idx="79">
                  <c:v>-112.25342660183874</c:v>
                </c:pt>
                <c:pt idx="80">
                  <c:v>-111.28406924173652</c:v>
                </c:pt>
                <c:pt idx="81">
                  <c:v>-110.50784391538093</c:v>
                </c:pt>
                <c:pt idx="82">
                  <c:v>-109.60714768406579</c:v>
                </c:pt>
                <c:pt idx="83">
                  <c:v>-108.68706154070226</c:v>
                </c:pt>
                <c:pt idx="84">
                  <c:v>-107.72565489164485</c:v>
                </c:pt>
                <c:pt idx="85">
                  <c:v>-106.75420557330672</c:v>
                </c:pt>
                <c:pt idx="86">
                  <c:v>-105.6773387494511</c:v>
                </c:pt>
                <c:pt idx="87">
                  <c:v>-104.81295951981713</c:v>
                </c:pt>
                <c:pt idx="88">
                  <c:v>-103.93370008452381</c:v>
                </c:pt>
                <c:pt idx="89">
                  <c:v>-102.85057728538771</c:v>
                </c:pt>
                <c:pt idx="90">
                  <c:v>-101.77509211654912</c:v>
                </c:pt>
                <c:pt idx="91">
                  <c:v>-100.72357366662776</c:v>
                </c:pt>
                <c:pt idx="92">
                  <c:v>-99.518771861751816</c:v>
                </c:pt>
                <c:pt idx="93">
                  <c:v>-97.922234738038199</c:v>
                </c:pt>
                <c:pt idx="94">
                  <c:v>-96.557220213447536</c:v>
                </c:pt>
                <c:pt idx="95">
                  <c:v>-94.761382164020191</c:v>
                </c:pt>
                <c:pt idx="96">
                  <c:v>-92.753563966032075</c:v>
                </c:pt>
                <c:pt idx="97">
                  <c:v>-90.33930307808366</c:v>
                </c:pt>
                <c:pt idx="98">
                  <c:v>-87.341788531315217</c:v>
                </c:pt>
              </c:numCache>
            </c:numRef>
          </c:xVal>
          <c:yVal>
            <c:numRef>
              <c:f>'UMi-30GHz'!$T$156:$T$254</c:f>
              <c:numCache>
                <c:formatCode>0.000_ </c:formatCode>
                <c:ptCount val="99"/>
                <c:pt idx="0">
                  <c:v>191.0519990229744</c:v>
                </c:pt>
                <c:pt idx="1">
                  <c:v>173.8902345134297</c:v>
                </c:pt>
                <c:pt idx="2">
                  <c:v>170.54544291496151</c:v>
                </c:pt>
                <c:pt idx="3">
                  <c:v>167.99442339671546</c:v>
                </c:pt>
                <c:pt idx="4">
                  <c:v>165.84171197702139</c:v>
                </c:pt>
                <c:pt idx="5">
                  <c:v>164.29454977173904</c:v>
                </c:pt>
                <c:pt idx="6">
                  <c:v>163.09309625209357</c:v>
                </c:pt>
                <c:pt idx="7">
                  <c:v>161.39841000840542</c:v>
                </c:pt>
                <c:pt idx="8">
                  <c:v>160.21816626320822</c:v>
                </c:pt>
                <c:pt idx="9">
                  <c:v>159.20471655051256</c:v>
                </c:pt>
                <c:pt idx="10">
                  <c:v>158.26395757006296</c:v>
                </c:pt>
                <c:pt idx="11">
                  <c:v>157.13322207713978</c:v>
                </c:pt>
                <c:pt idx="12">
                  <c:v>156.42081053845018</c:v>
                </c:pt>
                <c:pt idx="13">
                  <c:v>155.53083956820024</c:v>
                </c:pt>
                <c:pt idx="14">
                  <c:v>154.39316919448282</c:v>
                </c:pt>
                <c:pt idx="15">
                  <c:v>153.63438858820726</c:v>
                </c:pt>
                <c:pt idx="16">
                  <c:v>152.98157915131097</c:v>
                </c:pt>
                <c:pt idx="17">
                  <c:v>152.25766521629242</c:v>
                </c:pt>
                <c:pt idx="18">
                  <c:v>151.64527178336766</c:v>
                </c:pt>
                <c:pt idx="19">
                  <c:v>150.92220367336421</c:v>
                </c:pt>
                <c:pt idx="20">
                  <c:v>150.2540783124781</c:v>
                </c:pt>
                <c:pt idx="21">
                  <c:v>149.68700855364798</c:v>
                </c:pt>
                <c:pt idx="22">
                  <c:v>149.03793803955898</c:v>
                </c:pt>
                <c:pt idx="23">
                  <c:v>148.42537000125324</c:v>
                </c:pt>
                <c:pt idx="24">
                  <c:v>147.75859514405693</c:v>
                </c:pt>
                <c:pt idx="25">
                  <c:v>147.17919838885371</c:v>
                </c:pt>
                <c:pt idx="26">
                  <c:v>146.58383742478824</c:v>
                </c:pt>
                <c:pt idx="27">
                  <c:v>145.95828230088756</c:v>
                </c:pt>
                <c:pt idx="28">
                  <c:v>145.41701390715548</c:v>
                </c:pt>
                <c:pt idx="29">
                  <c:v>144.80299363733971</c:v>
                </c:pt>
                <c:pt idx="30">
                  <c:v>144.188222664336</c:v>
                </c:pt>
                <c:pt idx="31">
                  <c:v>143.69512046992767</c:v>
                </c:pt>
                <c:pt idx="32">
                  <c:v>143.07158912943126</c:v>
                </c:pt>
                <c:pt idx="33">
                  <c:v>142.42531005703782</c:v>
                </c:pt>
                <c:pt idx="34">
                  <c:v>141.85123565895671</c:v>
                </c:pt>
                <c:pt idx="35">
                  <c:v>141.23241505082973</c:v>
                </c:pt>
                <c:pt idx="36">
                  <c:v>140.77499055951645</c:v>
                </c:pt>
                <c:pt idx="37">
                  <c:v>140.21009594499313</c:v>
                </c:pt>
                <c:pt idx="38">
                  <c:v>139.70912605524993</c:v>
                </c:pt>
                <c:pt idx="39">
                  <c:v>139.09814746915501</c:v>
                </c:pt>
                <c:pt idx="40">
                  <c:v>138.52483244761746</c:v>
                </c:pt>
                <c:pt idx="41">
                  <c:v>137.9766242215712</c:v>
                </c:pt>
                <c:pt idx="42">
                  <c:v>137.47280198219744</c:v>
                </c:pt>
                <c:pt idx="43">
                  <c:v>136.86829646710655</c:v>
                </c:pt>
                <c:pt idx="44">
                  <c:v>136.19429515583292</c:v>
                </c:pt>
                <c:pt idx="45">
                  <c:v>135.67262403268879</c:v>
                </c:pt>
                <c:pt idx="46">
                  <c:v>135.13793443657343</c:v>
                </c:pt>
                <c:pt idx="47">
                  <c:v>134.60148301065797</c:v>
                </c:pt>
                <c:pt idx="48">
                  <c:v>134.07995191972748</c:v>
                </c:pt>
                <c:pt idx="49">
                  <c:v>133.50482233659528</c:v>
                </c:pt>
                <c:pt idx="50">
                  <c:v>132.95719198318614</c:v>
                </c:pt>
                <c:pt idx="51">
                  <c:v>132.39980982155424</c:v>
                </c:pt>
                <c:pt idx="52">
                  <c:v>131.78638353072529</c:v>
                </c:pt>
                <c:pt idx="53">
                  <c:v>131.15687740667201</c:v>
                </c:pt>
                <c:pt idx="54">
                  <c:v>130.57857152938325</c:v>
                </c:pt>
                <c:pt idx="55">
                  <c:v>130.05927167349773</c:v>
                </c:pt>
                <c:pt idx="56">
                  <c:v>129.3511624103779</c:v>
                </c:pt>
                <c:pt idx="57">
                  <c:v>128.77814593510053</c:v>
                </c:pt>
                <c:pt idx="58">
                  <c:v>128.10370499170975</c:v>
                </c:pt>
                <c:pt idx="59">
                  <c:v>127.47547631357496</c:v>
                </c:pt>
                <c:pt idx="60">
                  <c:v>126.71932830478029</c:v>
                </c:pt>
                <c:pt idx="61">
                  <c:v>126.03932150682191</c:v>
                </c:pt>
                <c:pt idx="62">
                  <c:v>125.33394780590011</c:v>
                </c:pt>
                <c:pt idx="63">
                  <c:v>124.69442881716672</c:v>
                </c:pt>
                <c:pt idx="64">
                  <c:v>123.99128419344368</c:v>
                </c:pt>
                <c:pt idx="65">
                  <c:v>123.32991619978537</c:v>
                </c:pt>
                <c:pt idx="66">
                  <c:v>122.66708811763122</c:v>
                </c:pt>
                <c:pt idx="67">
                  <c:v>121.94775911529798</c:v>
                </c:pt>
                <c:pt idx="68">
                  <c:v>121.17241851459671</c:v>
                </c:pt>
                <c:pt idx="69">
                  <c:v>120.3364762944347</c:v>
                </c:pt>
                <c:pt idx="70">
                  <c:v>119.57748635654274</c:v>
                </c:pt>
                <c:pt idx="71">
                  <c:v>118.84364503318837</c:v>
                </c:pt>
                <c:pt idx="72">
                  <c:v>118.02728423812397</c:v>
                </c:pt>
                <c:pt idx="73">
                  <c:v>117.35099190458673</c:v>
                </c:pt>
                <c:pt idx="74">
                  <c:v>116.58138958993173</c:v>
                </c:pt>
                <c:pt idx="75">
                  <c:v>115.94055969606573</c:v>
                </c:pt>
                <c:pt idx="76">
                  <c:v>114.95242981543332</c:v>
                </c:pt>
                <c:pt idx="77">
                  <c:v>114.08479061341005</c:v>
                </c:pt>
                <c:pt idx="78">
                  <c:v>113.14767215729528</c:v>
                </c:pt>
                <c:pt idx="79">
                  <c:v>112.25342660183874</c:v>
                </c:pt>
                <c:pt idx="80">
                  <c:v>111.28406924173652</c:v>
                </c:pt>
                <c:pt idx="81">
                  <c:v>110.50784391538093</c:v>
                </c:pt>
                <c:pt idx="82">
                  <c:v>109.60714768406579</c:v>
                </c:pt>
                <c:pt idx="83">
                  <c:v>108.68706154070226</c:v>
                </c:pt>
                <c:pt idx="84">
                  <c:v>107.72565489164485</c:v>
                </c:pt>
                <c:pt idx="85">
                  <c:v>106.75420557330672</c:v>
                </c:pt>
                <c:pt idx="86">
                  <c:v>105.6773387494511</c:v>
                </c:pt>
                <c:pt idx="87">
                  <c:v>104.81295951981713</c:v>
                </c:pt>
                <c:pt idx="88">
                  <c:v>103.93370008452381</c:v>
                </c:pt>
                <c:pt idx="89">
                  <c:v>102.85057728538771</c:v>
                </c:pt>
                <c:pt idx="90">
                  <c:v>101.77509211654912</c:v>
                </c:pt>
                <c:pt idx="91">
                  <c:v>100.72357366662776</c:v>
                </c:pt>
                <c:pt idx="92">
                  <c:v>99.518771861751816</c:v>
                </c:pt>
                <c:pt idx="93">
                  <c:v>97.922234738038199</c:v>
                </c:pt>
                <c:pt idx="94">
                  <c:v>96.557220213447536</c:v>
                </c:pt>
                <c:pt idx="95">
                  <c:v>94.761382164020191</c:v>
                </c:pt>
                <c:pt idx="96">
                  <c:v>92.753563966032075</c:v>
                </c:pt>
                <c:pt idx="97">
                  <c:v>90.33930307808366</c:v>
                </c:pt>
                <c:pt idx="98">
                  <c:v>87.341788531315217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D305-4E79-8C3F-5F03786ED63D}"/>
            </c:ext>
          </c:extLst>
        </c:ser>
        <c:ser>
          <c:idx val="19"/>
          <c:order val="19"/>
          <c:tx>
            <c:strRef>
              <c:f>'UMi-30GHz'!$U$155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-191.0519990229744</c:v>
                </c:pt>
                <c:pt idx="1">
                  <c:v>-173.8902345134297</c:v>
                </c:pt>
                <c:pt idx="2">
                  <c:v>-170.54544291496151</c:v>
                </c:pt>
                <c:pt idx="3">
                  <c:v>-167.99442339671546</c:v>
                </c:pt>
                <c:pt idx="4">
                  <c:v>-165.84171197702139</c:v>
                </c:pt>
                <c:pt idx="5">
                  <c:v>-164.29454977173904</c:v>
                </c:pt>
                <c:pt idx="6">
                  <c:v>-163.09309625209357</c:v>
                </c:pt>
                <c:pt idx="7">
                  <c:v>-161.39841000840542</c:v>
                </c:pt>
                <c:pt idx="8">
                  <c:v>-160.21816626320822</c:v>
                </c:pt>
                <c:pt idx="9">
                  <c:v>-159.20471655051256</c:v>
                </c:pt>
                <c:pt idx="10">
                  <c:v>-158.26395757006296</c:v>
                </c:pt>
                <c:pt idx="11">
                  <c:v>-157.13322207713978</c:v>
                </c:pt>
                <c:pt idx="12">
                  <c:v>-156.42081053845018</c:v>
                </c:pt>
                <c:pt idx="13">
                  <c:v>-155.53083956820024</c:v>
                </c:pt>
                <c:pt idx="14">
                  <c:v>-154.39316919448282</c:v>
                </c:pt>
                <c:pt idx="15">
                  <c:v>-153.63438858820726</c:v>
                </c:pt>
                <c:pt idx="16">
                  <c:v>-152.98157915131097</c:v>
                </c:pt>
                <c:pt idx="17">
                  <c:v>-152.25766521629242</c:v>
                </c:pt>
                <c:pt idx="18">
                  <c:v>-151.64527178336766</c:v>
                </c:pt>
                <c:pt idx="19">
                  <c:v>-150.92220367336421</c:v>
                </c:pt>
                <c:pt idx="20">
                  <c:v>-150.2540783124781</c:v>
                </c:pt>
                <c:pt idx="21">
                  <c:v>-149.68700855364798</c:v>
                </c:pt>
                <c:pt idx="22">
                  <c:v>-149.03793803955898</c:v>
                </c:pt>
                <c:pt idx="23">
                  <c:v>-148.42537000125324</c:v>
                </c:pt>
                <c:pt idx="24">
                  <c:v>-147.75859514405693</c:v>
                </c:pt>
                <c:pt idx="25">
                  <c:v>-147.17919838885371</c:v>
                </c:pt>
                <c:pt idx="26">
                  <c:v>-146.58383742478824</c:v>
                </c:pt>
                <c:pt idx="27">
                  <c:v>-145.95828230088756</c:v>
                </c:pt>
                <c:pt idx="28">
                  <c:v>-145.41701390715548</c:v>
                </c:pt>
                <c:pt idx="29">
                  <c:v>-144.80299363733971</c:v>
                </c:pt>
                <c:pt idx="30">
                  <c:v>-144.188222664336</c:v>
                </c:pt>
                <c:pt idx="31">
                  <c:v>-143.69512046992767</c:v>
                </c:pt>
                <c:pt idx="32">
                  <c:v>-143.07158912943126</c:v>
                </c:pt>
                <c:pt idx="33">
                  <c:v>-142.42531005703782</c:v>
                </c:pt>
                <c:pt idx="34">
                  <c:v>-141.85123565895671</c:v>
                </c:pt>
                <c:pt idx="35">
                  <c:v>-141.23241505082973</c:v>
                </c:pt>
                <c:pt idx="36">
                  <c:v>-140.77499055951645</c:v>
                </c:pt>
                <c:pt idx="37">
                  <c:v>-140.21009594499313</c:v>
                </c:pt>
                <c:pt idx="38">
                  <c:v>-139.70912605524993</c:v>
                </c:pt>
                <c:pt idx="39">
                  <c:v>-139.09814746915501</c:v>
                </c:pt>
                <c:pt idx="40">
                  <c:v>-138.52483244761746</c:v>
                </c:pt>
                <c:pt idx="41">
                  <c:v>-137.9766242215712</c:v>
                </c:pt>
                <c:pt idx="42">
                  <c:v>-137.47280198219744</c:v>
                </c:pt>
                <c:pt idx="43">
                  <c:v>-136.86829646710655</c:v>
                </c:pt>
                <c:pt idx="44">
                  <c:v>-136.19429515583292</c:v>
                </c:pt>
                <c:pt idx="45">
                  <c:v>-135.67262403268879</c:v>
                </c:pt>
                <c:pt idx="46">
                  <c:v>-135.13793443657343</c:v>
                </c:pt>
                <c:pt idx="47">
                  <c:v>-134.60148301065797</c:v>
                </c:pt>
                <c:pt idx="48">
                  <c:v>-134.07995191972748</c:v>
                </c:pt>
                <c:pt idx="49">
                  <c:v>-133.50482233659528</c:v>
                </c:pt>
                <c:pt idx="50">
                  <c:v>-132.95719198318614</c:v>
                </c:pt>
                <c:pt idx="51">
                  <c:v>-132.39980982155424</c:v>
                </c:pt>
                <c:pt idx="52">
                  <c:v>-131.78638353072529</c:v>
                </c:pt>
                <c:pt idx="53">
                  <c:v>-131.15687740667201</c:v>
                </c:pt>
                <c:pt idx="54">
                  <c:v>-130.57857152938325</c:v>
                </c:pt>
                <c:pt idx="55">
                  <c:v>-130.05927167349773</c:v>
                </c:pt>
                <c:pt idx="56">
                  <c:v>-129.3511624103779</c:v>
                </c:pt>
                <c:pt idx="57">
                  <c:v>-128.77814593510053</c:v>
                </c:pt>
                <c:pt idx="58">
                  <c:v>-128.10370499170975</c:v>
                </c:pt>
                <c:pt idx="59">
                  <c:v>-127.47547631357496</c:v>
                </c:pt>
                <c:pt idx="60">
                  <c:v>-126.71932830478029</c:v>
                </c:pt>
                <c:pt idx="61">
                  <c:v>-126.03932150682191</c:v>
                </c:pt>
                <c:pt idx="62">
                  <c:v>-125.33394780590011</c:v>
                </c:pt>
                <c:pt idx="63">
                  <c:v>-124.69442881716672</c:v>
                </c:pt>
                <c:pt idx="64">
                  <c:v>-123.99128419344368</c:v>
                </c:pt>
                <c:pt idx="65">
                  <c:v>-123.32991619978537</c:v>
                </c:pt>
                <c:pt idx="66">
                  <c:v>-122.66708811763122</c:v>
                </c:pt>
                <c:pt idx="67">
                  <c:v>-121.94775911529798</c:v>
                </c:pt>
                <c:pt idx="68">
                  <c:v>-121.17241851459671</c:v>
                </c:pt>
                <c:pt idx="69">
                  <c:v>-120.3364762944347</c:v>
                </c:pt>
                <c:pt idx="70">
                  <c:v>-119.57748635654274</c:v>
                </c:pt>
                <c:pt idx="71">
                  <c:v>-118.84364503318837</c:v>
                </c:pt>
                <c:pt idx="72">
                  <c:v>-118.02728423812397</c:v>
                </c:pt>
                <c:pt idx="73">
                  <c:v>-117.35099190458673</c:v>
                </c:pt>
                <c:pt idx="74">
                  <c:v>-116.58138958993173</c:v>
                </c:pt>
                <c:pt idx="75">
                  <c:v>-115.94055969606573</c:v>
                </c:pt>
                <c:pt idx="76">
                  <c:v>-114.95242981543332</c:v>
                </c:pt>
                <c:pt idx="77">
                  <c:v>-114.08479061341005</c:v>
                </c:pt>
                <c:pt idx="78">
                  <c:v>-113.14767215729528</c:v>
                </c:pt>
                <c:pt idx="79">
                  <c:v>-112.25342660183874</c:v>
                </c:pt>
                <c:pt idx="80">
                  <c:v>-111.28406924173652</c:v>
                </c:pt>
                <c:pt idx="81">
                  <c:v>-110.50784391538093</c:v>
                </c:pt>
                <c:pt idx="82">
                  <c:v>-109.60714768406579</c:v>
                </c:pt>
                <c:pt idx="83">
                  <c:v>-108.68706154070226</c:v>
                </c:pt>
                <c:pt idx="84">
                  <c:v>-107.72565489164485</c:v>
                </c:pt>
                <c:pt idx="85">
                  <c:v>-106.75420557330672</c:v>
                </c:pt>
                <c:pt idx="86">
                  <c:v>-105.6773387494511</c:v>
                </c:pt>
                <c:pt idx="87">
                  <c:v>-104.81295951981713</c:v>
                </c:pt>
                <c:pt idx="88">
                  <c:v>-103.93370008452381</c:v>
                </c:pt>
                <c:pt idx="89">
                  <c:v>-102.85057728538771</c:v>
                </c:pt>
                <c:pt idx="90">
                  <c:v>-101.77509211654912</c:v>
                </c:pt>
                <c:pt idx="91">
                  <c:v>-100.72357366662776</c:v>
                </c:pt>
                <c:pt idx="92">
                  <c:v>-99.518771861751816</c:v>
                </c:pt>
                <c:pt idx="93">
                  <c:v>-97.922234738038199</c:v>
                </c:pt>
                <c:pt idx="94">
                  <c:v>-96.557220213447536</c:v>
                </c:pt>
                <c:pt idx="95">
                  <c:v>-94.761382164020191</c:v>
                </c:pt>
                <c:pt idx="96">
                  <c:v>-92.753563966032075</c:v>
                </c:pt>
                <c:pt idx="97">
                  <c:v>-90.33930307808366</c:v>
                </c:pt>
                <c:pt idx="98">
                  <c:v>-87.341788531315217</c:v>
                </c:pt>
              </c:numCache>
            </c:numRef>
          </c:xVal>
          <c:yVal>
            <c:numRef>
              <c:f>'UMi-30GHz'!$U$156:$U$254</c:f>
              <c:numCache>
                <c:formatCode>0.000_ </c:formatCode>
                <c:ptCount val="99"/>
                <c:pt idx="0">
                  <c:v>191.0519990229744</c:v>
                </c:pt>
                <c:pt idx="1">
                  <c:v>173.8902345134297</c:v>
                </c:pt>
                <c:pt idx="2">
                  <c:v>170.54544291496151</c:v>
                </c:pt>
                <c:pt idx="3">
                  <c:v>167.99442339671546</c:v>
                </c:pt>
                <c:pt idx="4">
                  <c:v>165.84171197702139</c:v>
                </c:pt>
                <c:pt idx="5">
                  <c:v>164.29454977173904</c:v>
                </c:pt>
                <c:pt idx="6">
                  <c:v>163.09309625209357</c:v>
                </c:pt>
                <c:pt idx="7">
                  <c:v>161.39841000840542</c:v>
                </c:pt>
                <c:pt idx="8">
                  <c:v>160.21816626320822</c:v>
                </c:pt>
                <c:pt idx="9">
                  <c:v>159.20471655051256</c:v>
                </c:pt>
                <c:pt idx="10">
                  <c:v>158.26395757006296</c:v>
                </c:pt>
                <c:pt idx="11">
                  <c:v>157.13322207713978</c:v>
                </c:pt>
                <c:pt idx="12">
                  <c:v>156.42081053845018</c:v>
                </c:pt>
                <c:pt idx="13">
                  <c:v>155.53083956820024</c:v>
                </c:pt>
                <c:pt idx="14">
                  <c:v>154.39316919448282</c:v>
                </c:pt>
                <c:pt idx="15">
                  <c:v>153.63438858820726</c:v>
                </c:pt>
                <c:pt idx="16">
                  <c:v>152.98157915131097</c:v>
                </c:pt>
                <c:pt idx="17">
                  <c:v>152.25766521629242</c:v>
                </c:pt>
                <c:pt idx="18">
                  <c:v>151.64527178336766</c:v>
                </c:pt>
                <c:pt idx="19">
                  <c:v>150.92220367336421</c:v>
                </c:pt>
                <c:pt idx="20">
                  <c:v>150.2540783124781</c:v>
                </c:pt>
                <c:pt idx="21">
                  <c:v>149.68700855364798</c:v>
                </c:pt>
                <c:pt idx="22">
                  <c:v>149.03793803955898</c:v>
                </c:pt>
                <c:pt idx="23">
                  <c:v>148.42537000125324</c:v>
                </c:pt>
                <c:pt idx="24">
                  <c:v>147.75859514405693</c:v>
                </c:pt>
                <c:pt idx="25">
                  <c:v>147.17919838885371</c:v>
                </c:pt>
                <c:pt idx="26">
                  <c:v>146.58383742478824</c:v>
                </c:pt>
                <c:pt idx="27">
                  <c:v>145.95828230088756</c:v>
                </c:pt>
                <c:pt idx="28">
                  <c:v>145.41701390715548</c:v>
                </c:pt>
                <c:pt idx="29">
                  <c:v>144.80299363733971</c:v>
                </c:pt>
                <c:pt idx="30">
                  <c:v>144.188222664336</c:v>
                </c:pt>
                <c:pt idx="31">
                  <c:v>143.69512046992767</c:v>
                </c:pt>
                <c:pt idx="32">
                  <c:v>143.07158912943126</c:v>
                </c:pt>
                <c:pt idx="33">
                  <c:v>142.42531005703782</c:v>
                </c:pt>
                <c:pt idx="34">
                  <c:v>141.85123565895671</c:v>
                </c:pt>
                <c:pt idx="35">
                  <c:v>141.23241505082973</c:v>
                </c:pt>
                <c:pt idx="36">
                  <c:v>140.77499055951645</c:v>
                </c:pt>
                <c:pt idx="37">
                  <c:v>140.21009594499313</c:v>
                </c:pt>
                <c:pt idx="38">
                  <c:v>139.70912605524993</c:v>
                </c:pt>
                <c:pt idx="39">
                  <c:v>139.09814746915501</c:v>
                </c:pt>
                <c:pt idx="40">
                  <c:v>138.52483244761746</c:v>
                </c:pt>
                <c:pt idx="41">
                  <c:v>137.9766242215712</c:v>
                </c:pt>
                <c:pt idx="42">
                  <c:v>137.47280198219744</c:v>
                </c:pt>
                <c:pt idx="43">
                  <c:v>136.86829646710655</c:v>
                </c:pt>
                <c:pt idx="44">
                  <c:v>136.19429515583292</c:v>
                </c:pt>
                <c:pt idx="45">
                  <c:v>135.67262403268879</c:v>
                </c:pt>
                <c:pt idx="46">
                  <c:v>135.13793443657343</c:v>
                </c:pt>
                <c:pt idx="47">
                  <c:v>134.60148301065797</c:v>
                </c:pt>
                <c:pt idx="48">
                  <c:v>134.07995191972748</c:v>
                </c:pt>
                <c:pt idx="49">
                  <c:v>133.50482233659528</c:v>
                </c:pt>
                <c:pt idx="50">
                  <c:v>132.95719198318614</c:v>
                </c:pt>
                <c:pt idx="51">
                  <c:v>132.39980982155424</c:v>
                </c:pt>
                <c:pt idx="52">
                  <c:v>131.78638353072529</c:v>
                </c:pt>
                <c:pt idx="53">
                  <c:v>131.15687740667201</c:v>
                </c:pt>
                <c:pt idx="54">
                  <c:v>130.57857152938325</c:v>
                </c:pt>
                <c:pt idx="55">
                  <c:v>130.05927167349773</c:v>
                </c:pt>
                <c:pt idx="56">
                  <c:v>129.3511624103779</c:v>
                </c:pt>
                <c:pt idx="57">
                  <c:v>128.77814593510053</c:v>
                </c:pt>
                <c:pt idx="58">
                  <c:v>128.10370499170975</c:v>
                </c:pt>
                <c:pt idx="59">
                  <c:v>127.47547631357496</c:v>
                </c:pt>
                <c:pt idx="60">
                  <c:v>126.71932830478029</c:v>
                </c:pt>
                <c:pt idx="61">
                  <c:v>126.03932150682191</c:v>
                </c:pt>
                <c:pt idx="62">
                  <c:v>125.33394780590011</c:v>
                </c:pt>
                <c:pt idx="63">
                  <c:v>124.69442881716672</c:v>
                </c:pt>
                <c:pt idx="64">
                  <c:v>123.99128419344368</c:v>
                </c:pt>
                <c:pt idx="65">
                  <c:v>123.32991619978537</c:v>
                </c:pt>
                <c:pt idx="66">
                  <c:v>122.66708811763122</c:v>
                </c:pt>
                <c:pt idx="67">
                  <c:v>121.94775911529798</c:v>
                </c:pt>
                <c:pt idx="68">
                  <c:v>121.17241851459671</c:v>
                </c:pt>
                <c:pt idx="69">
                  <c:v>120.3364762944347</c:v>
                </c:pt>
                <c:pt idx="70">
                  <c:v>119.57748635654274</c:v>
                </c:pt>
                <c:pt idx="71">
                  <c:v>118.84364503318837</c:v>
                </c:pt>
                <c:pt idx="72">
                  <c:v>118.02728423812397</c:v>
                </c:pt>
                <c:pt idx="73">
                  <c:v>117.35099190458673</c:v>
                </c:pt>
                <c:pt idx="74">
                  <c:v>116.58138958993173</c:v>
                </c:pt>
                <c:pt idx="75">
                  <c:v>115.94055969606573</c:v>
                </c:pt>
                <c:pt idx="76">
                  <c:v>114.95242981543332</c:v>
                </c:pt>
                <c:pt idx="77">
                  <c:v>114.08479061341005</c:v>
                </c:pt>
                <c:pt idx="78">
                  <c:v>113.14767215729528</c:v>
                </c:pt>
                <c:pt idx="79">
                  <c:v>112.25342660183874</c:v>
                </c:pt>
                <c:pt idx="80">
                  <c:v>111.28406924173652</c:v>
                </c:pt>
                <c:pt idx="81">
                  <c:v>110.50784391538093</c:v>
                </c:pt>
                <c:pt idx="82">
                  <c:v>109.60714768406579</c:v>
                </c:pt>
                <c:pt idx="83">
                  <c:v>108.68706154070226</c:v>
                </c:pt>
                <c:pt idx="84">
                  <c:v>107.72565489164485</c:v>
                </c:pt>
                <c:pt idx="85">
                  <c:v>106.75420557330672</c:v>
                </c:pt>
                <c:pt idx="86">
                  <c:v>105.6773387494511</c:v>
                </c:pt>
                <c:pt idx="87">
                  <c:v>104.81295951981713</c:v>
                </c:pt>
                <c:pt idx="88">
                  <c:v>103.93370008452381</c:v>
                </c:pt>
                <c:pt idx="89">
                  <c:v>102.85057728538771</c:v>
                </c:pt>
                <c:pt idx="90">
                  <c:v>101.77509211654912</c:v>
                </c:pt>
                <c:pt idx="91">
                  <c:v>100.72357366662776</c:v>
                </c:pt>
                <c:pt idx="92">
                  <c:v>99.518771861751816</c:v>
                </c:pt>
                <c:pt idx="93">
                  <c:v>97.922234738038199</c:v>
                </c:pt>
                <c:pt idx="94">
                  <c:v>96.557220213447536</c:v>
                </c:pt>
                <c:pt idx="95">
                  <c:v>94.761382164020191</c:v>
                </c:pt>
                <c:pt idx="96">
                  <c:v>92.753563966032075</c:v>
                </c:pt>
                <c:pt idx="97">
                  <c:v>90.33930307808366</c:v>
                </c:pt>
                <c:pt idx="98">
                  <c:v>87.341788531315217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D305-4E79-8C3F-5F03786ED63D}"/>
            </c:ext>
          </c:extLst>
        </c:ser>
        <c:ser>
          <c:idx val="20"/>
          <c:order val="20"/>
          <c:tx>
            <c:strRef>
              <c:f>'UMi-30GHz'!$V$155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-191.0519990229744</c:v>
                </c:pt>
                <c:pt idx="1">
                  <c:v>-173.8902345134297</c:v>
                </c:pt>
                <c:pt idx="2">
                  <c:v>-170.54544291496151</c:v>
                </c:pt>
                <c:pt idx="3">
                  <c:v>-167.99442339671546</c:v>
                </c:pt>
                <c:pt idx="4">
                  <c:v>-165.84171197702139</c:v>
                </c:pt>
                <c:pt idx="5">
                  <c:v>-164.29454977173904</c:v>
                </c:pt>
                <c:pt idx="6">
                  <c:v>-163.09309625209357</c:v>
                </c:pt>
                <c:pt idx="7">
                  <c:v>-161.39841000840542</c:v>
                </c:pt>
                <c:pt idx="8">
                  <c:v>-160.21816626320822</c:v>
                </c:pt>
                <c:pt idx="9">
                  <c:v>-159.20471655051256</c:v>
                </c:pt>
                <c:pt idx="10">
                  <c:v>-158.26395757006296</c:v>
                </c:pt>
                <c:pt idx="11">
                  <c:v>-157.13322207713978</c:v>
                </c:pt>
                <c:pt idx="12">
                  <c:v>-156.42081053845018</c:v>
                </c:pt>
                <c:pt idx="13">
                  <c:v>-155.53083956820024</c:v>
                </c:pt>
                <c:pt idx="14">
                  <c:v>-154.39316919448282</c:v>
                </c:pt>
                <c:pt idx="15">
                  <c:v>-153.63438858820726</c:v>
                </c:pt>
                <c:pt idx="16">
                  <c:v>-152.98157915131097</c:v>
                </c:pt>
                <c:pt idx="17">
                  <c:v>-152.25766521629242</c:v>
                </c:pt>
                <c:pt idx="18">
                  <c:v>-151.64527178336766</c:v>
                </c:pt>
                <c:pt idx="19">
                  <c:v>-150.92220367336421</c:v>
                </c:pt>
                <c:pt idx="20">
                  <c:v>-150.2540783124781</c:v>
                </c:pt>
                <c:pt idx="21">
                  <c:v>-149.68700855364798</c:v>
                </c:pt>
                <c:pt idx="22">
                  <c:v>-149.03793803955898</c:v>
                </c:pt>
                <c:pt idx="23">
                  <c:v>-148.42537000125324</c:v>
                </c:pt>
                <c:pt idx="24">
                  <c:v>-147.75859514405693</c:v>
                </c:pt>
                <c:pt idx="25">
                  <c:v>-147.17919838885371</c:v>
                </c:pt>
                <c:pt idx="26">
                  <c:v>-146.58383742478824</c:v>
                </c:pt>
                <c:pt idx="27">
                  <c:v>-145.95828230088756</c:v>
                </c:pt>
                <c:pt idx="28">
                  <c:v>-145.41701390715548</c:v>
                </c:pt>
                <c:pt idx="29">
                  <c:v>-144.80299363733971</c:v>
                </c:pt>
                <c:pt idx="30">
                  <c:v>-144.188222664336</c:v>
                </c:pt>
                <c:pt idx="31">
                  <c:v>-143.69512046992767</c:v>
                </c:pt>
                <c:pt idx="32">
                  <c:v>-143.07158912943126</c:v>
                </c:pt>
                <c:pt idx="33">
                  <c:v>-142.42531005703782</c:v>
                </c:pt>
                <c:pt idx="34">
                  <c:v>-141.85123565895671</c:v>
                </c:pt>
                <c:pt idx="35">
                  <c:v>-141.23241505082973</c:v>
                </c:pt>
                <c:pt idx="36">
                  <c:v>-140.77499055951645</c:v>
                </c:pt>
                <c:pt idx="37">
                  <c:v>-140.21009594499313</c:v>
                </c:pt>
                <c:pt idx="38">
                  <c:v>-139.70912605524993</c:v>
                </c:pt>
                <c:pt idx="39">
                  <c:v>-139.09814746915501</c:v>
                </c:pt>
                <c:pt idx="40">
                  <c:v>-138.52483244761746</c:v>
                </c:pt>
                <c:pt idx="41">
                  <c:v>-137.9766242215712</c:v>
                </c:pt>
                <c:pt idx="42">
                  <c:v>-137.47280198219744</c:v>
                </c:pt>
                <c:pt idx="43">
                  <c:v>-136.86829646710655</c:v>
                </c:pt>
                <c:pt idx="44">
                  <c:v>-136.19429515583292</c:v>
                </c:pt>
                <c:pt idx="45">
                  <c:v>-135.67262403268879</c:v>
                </c:pt>
                <c:pt idx="46">
                  <c:v>-135.13793443657343</c:v>
                </c:pt>
                <c:pt idx="47">
                  <c:v>-134.60148301065797</c:v>
                </c:pt>
                <c:pt idx="48">
                  <c:v>-134.07995191972748</c:v>
                </c:pt>
                <c:pt idx="49">
                  <c:v>-133.50482233659528</c:v>
                </c:pt>
                <c:pt idx="50">
                  <c:v>-132.95719198318614</c:v>
                </c:pt>
                <c:pt idx="51">
                  <c:v>-132.39980982155424</c:v>
                </c:pt>
                <c:pt idx="52">
                  <c:v>-131.78638353072529</c:v>
                </c:pt>
                <c:pt idx="53">
                  <c:v>-131.15687740667201</c:v>
                </c:pt>
                <c:pt idx="54">
                  <c:v>-130.57857152938325</c:v>
                </c:pt>
                <c:pt idx="55">
                  <c:v>-130.05927167349773</c:v>
                </c:pt>
                <c:pt idx="56">
                  <c:v>-129.3511624103779</c:v>
                </c:pt>
                <c:pt idx="57">
                  <c:v>-128.77814593510053</c:v>
                </c:pt>
                <c:pt idx="58">
                  <c:v>-128.10370499170975</c:v>
                </c:pt>
                <c:pt idx="59">
                  <c:v>-127.47547631357496</c:v>
                </c:pt>
                <c:pt idx="60">
                  <c:v>-126.71932830478029</c:v>
                </c:pt>
                <c:pt idx="61">
                  <c:v>-126.03932150682191</c:v>
                </c:pt>
                <c:pt idx="62">
                  <c:v>-125.33394780590011</c:v>
                </c:pt>
                <c:pt idx="63">
                  <c:v>-124.69442881716672</c:v>
                </c:pt>
                <c:pt idx="64">
                  <c:v>-123.99128419344368</c:v>
                </c:pt>
                <c:pt idx="65">
                  <c:v>-123.32991619978537</c:v>
                </c:pt>
                <c:pt idx="66">
                  <c:v>-122.66708811763122</c:v>
                </c:pt>
                <c:pt idx="67">
                  <c:v>-121.94775911529798</c:v>
                </c:pt>
                <c:pt idx="68">
                  <c:v>-121.17241851459671</c:v>
                </c:pt>
                <c:pt idx="69">
                  <c:v>-120.3364762944347</c:v>
                </c:pt>
                <c:pt idx="70">
                  <c:v>-119.57748635654274</c:v>
                </c:pt>
                <c:pt idx="71">
                  <c:v>-118.84364503318837</c:v>
                </c:pt>
                <c:pt idx="72">
                  <c:v>-118.02728423812397</c:v>
                </c:pt>
                <c:pt idx="73">
                  <c:v>-117.35099190458673</c:v>
                </c:pt>
                <c:pt idx="74">
                  <c:v>-116.58138958993173</c:v>
                </c:pt>
                <c:pt idx="75">
                  <c:v>-115.94055969606573</c:v>
                </c:pt>
                <c:pt idx="76">
                  <c:v>-114.95242981543332</c:v>
                </c:pt>
                <c:pt idx="77">
                  <c:v>-114.08479061341005</c:v>
                </c:pt>
                <c:pt idx="78">
                  <c:v>-113.14767215729528</c:v>
                </c:pt>
                <c:pt idx="79">
                  <c:v>-112.25342660183874</c:v>
                </c:pt>
                <c:pt idx="80">
                  <c:v>-111.28406924173652</c:v>
                </c:pt>
                <c:pt idx="81">
                  <c:v>-110.50784391538093</c:v>
                </c:pt>
                <c:pt idx="82">
                  <c:v>-109.60714768406579</c:v>
                </c:pt>
                <c:pt idx="83">
                  <c:v>-108.68706154070226</c:v>
                </c:pt>
                <c:pt idx="84">
                  <c:v>-107.72565489164485</c:v>
                </c:pt>
                <c:pt idx="85">
                  <c:v>-106.75420557330672</c:v>
                </c:pt>
                <c:pt idx="86">
                  <c:v>-105.6773387494511</c:v>
                </c:pt>
                <c:pt idx="87">
                  <c:v>-104.81295951981713</c:v>
                </c:pt>
                <c:pt idx="88">
                  <c:v>-103.93370008452381</c:v>
                </c:pt>
                <c:pt idx="89">
                  <c:v>-102.85057728538771</c:v>
                </c:pt>
                <c:pt idx="90">
                  <c:v>-101.77509211654912</c:v>
                </c:pt>
                <c:pt idx="91">
                  <c:v>-100.72357366662776</c:v>
                </c:pt>
                <c:pt idx="92">
                  <c:v>-99.518771861751816</c:v>
                </c:pt>
                <c:pt idx="93">
                  <c:v>-97.922234738038199</c:v>
                </c:pt>
                <c:pt idx="94">
                  <c:v>-96.557220213447536</c:v>
                </c:pt>
                <c:pt idx="95">
                  <c:v>-94.761382164020191</c:v>
                </c:pt>
                <c:pt idx="96">
                  <c:v>-92.753563966032075</c:v>
                </c:pt>
                <c:pt idx="97">
                  <c:v>-90.33930307808366</c:v>
                </c:pt>
                <c:pt idx="98">
                  <c:v>-87.341788531315217</c:v>
                </c:pt>
              </c:numCache>
            </c:numRef>
          </c:xVal>
          <c:yVal>
            <c:numRef>
              <c:f>'UMi-30GHz'!$V$156:$V$254</c:f>
              <c:numCache>
                <c:formatCode>0.000_ </c:formatCode>
                <c:ptCount val="99"/>
                <c:pt idx="0">
                  <c:v>191.0519990229744</c:v>
                </c:pt>
                <c:pt idx="1">
                  <c:v>173.8902345134297</c:v>
                </c:pt>
                <c:pt idx="2">
                  <c:v>170.54544291496151</c:v>
                </c:pt>
                <c:pt idx="3">
                  <c:v>167.99442339671546</c:v>
                </c:pt>
                <c:pt idx="4">
                  <c:v>165.84171197702139</c:v>
                </c:pt>
                <c:pt idx="5">
                  <c:v>164.29454977173904</c:v>
                </c:pt>
                <c:pt idx="6">
                  <c:v>163.09309625209357</c:v>
                </c:pt>
                <c:pt idx="7">
                  <c:v>161.39841000840542</c:v>
                </c:pt>
                <c:pt idx="8">
                  <c:v>160.21816626320822</c:v>
                </c:pt>
                <c:pt idx="9">
                  <c:v>159.20471655051256</c:v>
                </c:pt>
                <c:pt idx="10">
                  <c:v>158.26395757006296</c:v>
                </c:pt>
                <c:pt idx="11">
                  <c:v>157.13322207713978</c:v>
                </c:pt>
                <c:pt idx="12">
                  <c:v>156.42081053845018</c:v>
                </c:pt>
                <c:pt idx="13">
                  <c:v>155.53083956820024</c:v>
                </c:pt>
                <c:pt idx="14">
                  <c:v>154.39316919448282</c:v>
                </c:pt>
                <c:pt idx="15">
                  <c:v>153.63438858820726</c:v>
                </c:pt>
                <c:pt idx="16">
                  <c:v>152.98157915131097</c:v>
                </c:pt>
                <c:pt idx="17">
                  <c:v>152.25766521629242</c:v>
                </c:pt>
                <c:pt idx="18">
                  <c:v>151.64527178336766</c:v>
                </c:pt>
                <c:pt idx="19">
                  <c:v>150.92220367336421</c:v>
                </c:pt>
                <c:pt idx="20">
                  <c:v>150.2540783124781</c:v>
                </c:pt>
                <c:pt idx="21">
                  <c:v>149.68700855364798</c:v>
                </c:pt>
                <c:pt idx="22">
                  <c:v>149.03793803955898</c:v>
                </c:pt>
                <c:pt idx="23">
                  <c:v>148.42537000125324</c:v>
                </c:pt>
                <c:pt idx="24">
                  <c:v>147.75859514405693</c:v>
                </c:pt>
                <c:pt idx="25">
                  <c:v>147.17919838885371</c:v>
                </c:pt>
                <c:pt idx="26">
                  <c:v>146.58383742478824</c:v>
                </c:pt>
                <c:pt idx="27">
                  <c:v>145.95828230088756</c:v>
                </c:pt>
                <c:pt idx="28">
                  <c:v>145.41701390715548</c:v>
                </c:pt>
                <c:pt idx="29">
                  <c:v>144.80299363733971</c:v>
                </c:pt>
                <c:pt idx="30">
                  <c:v>144.188222664336</c:v>
                </c:pt>
                <c:pt idx="31">
                  <c:v>143.69512046992767</c:v>
                </c:pt>
                <c:pt idx="32">
                  <c:v>143.07158912943126</c:v>
                </c:pt>
                <c:pt idx="33">
                  <c:v>142.42531005703782</c:v>
                </c:pt>
                <c:pt idx="34">
                  <c:v>141.85123565895671</c:v>
                </c:pt>
                <c:pt idx="35">
                  <c:v>141.23241505082973</c:v>
                </c:pt>
                <c:pt idx="36">
                  <c:v>140.77499055951645</c:v>
                </c:pt>
                <c:pt idx="37">
                  <c:v>140.21009594499313</c:v>
                </c:pt>
                <c:pt idx="38">
                  <c:v>139.70912605524993</c:v>
                </c:pt>
                <c:pt idx="39">
                  <c:v>139.09814746915501</c:v>
                </c:pt>
                <c:pt idx="40">
                  <c:v>138.52483244761746</c:v>
                </c:pt>
                <c:pt idx="41">
                  <c:v>137.9766242215712</c:v>
                </c:pt>
                <c:pt idx="42">
                  <c:v>137.47280198219744</c:v>
                </c:pt>
                <c:pt idx="43">
                  <c:v>136.86829646710655</c:v>
                </c:pt>
                <c:pt idx="44">
                  <c:v>136.19429515583292</c:v>
                </c:pt>
                <c:pt idx="45">
                  <c:v>135.67262403268879</c:v>
                </c:pt>
                <c:pt idx="46">
                  <c:v>135.13793443657343</c:v>
                </c:pt>
                <c:pt idx="47">
                  <c:v>134.60148301065797</c:v>
                </c:pt>
                <c:pt idx="48">
                  <c:v>134.07995191972748</c:v>
                </c:pt>
                <c:pt idx="49">
                  <c:v>133.50482233659528</c:v>
                </c:pt>
                <c:pt idx="50">
                  <c:v>132.95719198318614</c:v>
                </c:pt>
                <c:pt idx="51">
                  <c:v>132.39980982155424</c:v>
                </c:pt>
                <c:pt idx="52">
                  <c:v>131.78638353072529</c:v>
                </c:pt>
                <c:pt idx="53">
                  <c:v>131.15687740667201</c:v>
                </c:pt>
                <c:pt idx="54">
                  <c:v>130.57857152938325</c:v>
                </c:pt>
                <c:pt idx="55">
                  <c:v>130.05927167349773</c:v>
                </c:pt>
                <c:pt idx="56">
                  <c:v>129.3511624103779</c:v>
                </c:pt>
                <c:pt idx="57">
                  <c:v>128.77814593510053</c:v>
                </c:pt>
                <c:pt idx="58">
                  <c:v>128.10370499170975</c:v>
                </c:pt>
                <c:pt idx="59">
                  <c:v>127.47547631357496</c:v>
                </c:pt>
                <c:pt idx="60">
                  <c:v>126.71932830478029</c:v>
                </c:pt>
                <c:pt idx="61">
                  <c:v>126.03932150682191</c:v>
                </c:pt>
                <c:pt idx="62">
                  <c:v>125.33394780590011</c:v>
                </c:pt>
                <c:pt idx="63">
                  <c:v>124.69442881716672</c:v>
                </c:pt>
                <c:pt idx="64">
                  <c:v>123.99128419344368</c:v>
                </c:pt>
                <c:pt idx="65">
                  <c:v>123.32991619978537</c:v>
                </c:pt>
                <c:pt idx="66">
                  <c:v>122.66708811763122</c:v>
                </c:pt>
                <c:pt idx="67">
                  <c:v>121.94775911529798</c:v>
                </c:pt>
                <c:pt idx="68">
                  <c:v>121.17241851459671</c:v>
                </c:pt>
                <c:pt idx="69">
                  <c:v>120.3364762944347</c:v>
                </c:pt>
                <c:pt idx="70">
                  <c:v>119.57748635654274</c:v>
                </c:pt>
                <c:pt idx="71">
                  <c:v>118.84364503318837</c:v>
                </c:pt>
                <c:pt idx="72">
                  <c:v>118.02728423812397</c:v>
                </c:pt>
                <c:pt idx="73">
                  <c:v>117.35099190458673</c:v>
                </c:pt>
                <c:pt idx="74">
                  <c:v>116.58138958993173</c:v>
                </c:pt>
                <c:pt idx="75">
                  <c:v>115.94055969606573</c:v>
                </c:pt>
                <c:pt idx="76">
                  <c:v>114.95242981543332</c:v>
                </c:pt>
                <c:pt idx="77">
                  <c:v>114.08479061341005</c:v>
                </c:pt>
                <c:pt idx="78">
                  <c:v>113.14767215729528</c:v>
                </c:pt>
                <c:pt idx="79">
                  <c:v>112.25342660183874</c:v>
                </c:pt>
                <c:pt idx="80">
                  <c:v>111.28406924173652</c:v>
                </c:pt>
                <c:pt idx="81">
                  <c:v>110.50784391538093</c:v>
                </c:pt>
                <c:pt idx="82">
                  <c:v>109.60714768406579</c:v>
                </c:pt>
                <c:pt idx="83">
                  <c:v>108.68706154070226</c:v>
                </c:pt>
                <c:pt idx="84">
                  <c:v>107.72565489164485</c:v>
                </c:pt>
                <c:pt idx="85">
                  <c:v>106.75420557330672</c:v>
                </c:pt>
                <c:pt idx="86">
                  <c:v>105.6773387494511</c:v>
                </c:pt>
                <c:pt idx="87">
                  <c:v>104.81295951981713</c:v>
                </c:pt>
                <c:pt idx="88">
                  <c:v>103.93370008452381</c:v>
                </c:pt>
                <c:pt idx="89">
                  <c:v>102.85057728538771</c:v>
                </c:pt>
                <c:pt idx="90">
                  <c:v>101.77509211654912</c:v>
                </c:pt>
                <c:pt idx="91">
                  <c:v>100.72357366662776</c:v>
                </c:pt>
                <c:pt idx="92">
                  <c:v>99.518771861751816</c:v>
                </c:pt>
                <c:pt idx="93">
                  <c:v>97.922234738038199</c:v>
                </c:pt>
                <c:pt idx="94">
                  <c:v>96.557220213447536</c:v>
                </c:pt>
                <c:pt idx="95">
                  <c:v>94.761382164020191</c:v>
                </c:pt>
                <c:pt idx="96">
                  <c:v>92.753563966032075</c:v>
                </c:pt>
                <c:pt idx="97">
                  <c:v>90.33930307808366</c:v>
                </c:pt>
                <c:pt idx="98">
                  <c:v>87.341788531315217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D305-4E79-8C3F-5F03786ED63D}"/>
            </c:ext>
          </c:extLst>
        </c:ser>
        <c:ser>
          <c:idx val="21"/>
          <c:order val="21"/>
          <c:tx>
            <c:strRef>
              <c:f>'UMi-30GHz'!$W$155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-191.0519990229744</c:v>
                </c:pt>
                <c:pt idx="1">
                  <c:v>-173.8902345134297</c:v>
                </c:pt>
                <c:pt idx="2">
                  <c:v>-170.54544291496151</c:v>
                </c:pt>
                <c:pt idx="3">
                  <c:v>-167.99442339671546</c:v>
                </c:pt>
                <c:pt idx="4">
                  <c:v>-165.84171197702139</c:v>
                </c:pt>
                <c:pt idx="5">
                  <c:v>-164.29454977173904</c:v>
                </c:pt>
                <c:pt idx="6">
                  <c:v>-163.09309625209357</c:v>
                </c:pt>
                <c:pt idx="7">
                  <c:v>-161.39841000840542</c:v>
                </c:pt>
                <c:pt idx="8">
                  <c:v>-160.21816626320822</c:v>
                </c:pt>
                <c:pt idx="9">
                  <c:v>-159.20471655051256</c:v>
                </c:pt>
                <c:pt idx="10">
                  <c:v>-158.26395757006296</c:v>
                </c:pt>
                <c:pt idx="11">
                  <c:v>-157.13322207713978</c:v>
                </c:pt>
                <c:pt idx="12">
                  <c:v>-156.42081053845018</c:v>
                </c:pt>
                <c:pt idx="13">
                  <c:v>-155.53083956820024</c:v>
                </c:pt>
                <c:pt idx="14">
                  <c:v>-154.39316919448282</c:v>
                </c:pt>
                <c:pt idx="15">
                  <c:v>-153.63438858820726</c:v>
                </c:pt>
                <c:pt idx="16">
                  <c:v>-152.98157915131097</c:v>
                </c:pt>
                <c:pt idx="17">
                  <c:v>-152.25766521629242</c:v>
                </c:pt>
                <c:pt idx="18">
                  <c:v>-151.64527178336766</c:v>
                </c:pt>
                <c:pt idx="19">
                  <c:v>-150.92220367336421</c:v>
                </c:pt>
                <c:pt idx="20">
                  <c:v>-150.2540783124781</c:v>
                </c:pt>
                <c:pt idx="21">
                  <c:v>-149.68700855364798</c:v>
                </c:pt>
                <c:pt idx="22">
                  <c:v>-149.03793803955898</c:v>
                </c:pt>
                <c:pt idx="23">
                  <c:v>-148.42537000125324</c:v>
                </c:pt>
                <c:pt idx="24">
                  <c:v>-147.75859514405693</c:v>
                </c:pt>
                <c:pt idx="25">
                  <c:v>-147.17919838885371</c:v>
                </c:pt>
                <c:pt idx="26">
                  <c:v>-146.58383742478824</c:v>
                </c:pt>
                <c:pt idx="27">
                  <c:v>-145.95828230088756</c:v>
                </c:pt>
                <c:pt idx="28">
                  <c:v>-145.41701390715548</c:v>
                </c:pt>
                <c:pt idx="29">
                  <c:v>-144.80299363733971</c:v>
                </c:pt>
                <c:pt idx="30">
                  <c:v>-144.188222664336</c:v>
                </c:pt>
                <c:pt idx="31">
                  <c:v>-143.69512046992767</c:v>
                </c:pt>
                <c:pt idx="32">
                  <c:v>-143.07158912943126</c:v>
                </c:pt>
                <c:pt idx="33">
                  <c:v>-142.42531005703782</c:v>
                </c:pt>
                <c:pt idx="34">
                  <c:v>-141.85123565895671</c:v>
                </c:pt>
                <c:pt idx="35">
                  <c:v>-141.23241505082973</c:v>
                </c:pt>
                <c:pt idx="36">
                  <c:v>-140.77499055951645</c:v>
                </c:pt>
                <c:pt idx="37">
                  <c:v>-140.21009594499313</c:v>
                </c:pt>
                <c:pt idx="38">
                  <c:v>-139.70912605524993</c:v>
                </c:pt>
                <c:pt idx="39">
                  <c:v>-139.09814746915501</c:v>
                </c:pt>
                <c:pt idx="40">
                  <c:v>-138.52483244761746</c:v>
                </c:pt>
                <c:pt idx="41">
                  <c:v>-137.9766242215712</c:v>
                </c:pt>
                <c:pt idx="42">
                  <c:v>-137.47280198219744</c:v>
                </c:pt>
                <c:pt idx="43">
                  <c:v>-136.86829646710655</c:v>
                </c:pt>
                <c:pt idx="44">
                  <c:v>-136.19429515583292</c:v>
                </c:pt>
                <c:pt idx="45">
                  <c:v>-135.67262403268879</c:v>
                </c:pt>
                <c:pt idx="46">
                  <c:v>-135.13793443657343</c:v>
                </c:pt>
                <c:pt idx="47">
                  <c:v>-134.60148301065797</c:v>
                </c:pt>
                <c:pt idx="48">
                  <c:v>-134.07995191972748</c:v>
                </c:pt>
                <c:pt idx="49">
                  <c:v>-133.50482233659528</c:v>
                </c:pt>
                <c:pt idx="50">
                  <c:v>-132.95719198318614</c:v>
                </c:pt>
                <c:pt idx="51">
                  <c:v>-132.39980982155424</c:v>
                </c:pt>
                <c:pt idx="52">
                  <c:v>-131.78638353072529</c:v>
                </c:pt>
                <c:pt idx="53">
                  <c:v>-131.15687740667201</c:v>
                </c:pt>
                <c:pt idx="54">
                  <c:v>-130.57857152938325</c:v>
                </c:pt>
                <c:pt idx="55">
                  <c:v>-130.05927167349773</c:v>
                </c:pt>
                <c:pt idx="56">
                  <c:v>-129.3511624103779</c:v>
                </c:pt>
                <c:pt idx="57">
                  <c:v>-128.77814593510053</c:v>
                </c:pt>
                <c:pt idx="58">
                  <c:v>-128.10370499170975</c:v>
                </c:pt>
                <c:pt idx="59">
                  <c:v>-127.47547631357496</c:v>
                </c:pt>
                <c:pt idx="60">
                  <c:v>-126.71932830478029</c:v>
                </c:pt>
                <c:pt idx="61">
                  <c:v>-126.03932150682191</c:v>
                </c:pt>
                <c:pt idx="62">
                  <c:v>-125.33394780590011</c:v>
                </c:pt>
                <c:pt idx="63">
                  <c:v>-124.69442881716672</c:v>
                </c:pt>
                <c:pt idx="64">
                  <c:v>-123.99128419344368</c:v>
                </c:pt>
                <c:pt idx="65">
                  <c:v>-123.32991619978537</c:v>
                </c:pt>
                <c:pt idx="66">
                  <c:v>-122.66708811763122</c:v>
                </c:pt>
                <c:pt idx="67">
                  <c:v>-121.94775911529798</c:v>
                </c:pt>
                <c:pt idx="68">
                  <c:v>-121.17241851459671</c:v>
                </c:pt>
                <c:pt idx="69">
                  <c:v>-120.3364762944347</c:v>
                </c:pt>
                <c:pt idx="70">
                  <c:v>-119.57748635654274</c:v>
                </c:pt>
                <c:pt idx="71">
                  <c:v>-118.84364503318837</c:v>
                </c:pt>
                <c:pt idx="72">
                  <c:v>-118.02728423812397</c:v>
                </c:pt>
                <c:pt idx="73">
                  <c:v>-117.35099190458673</c:v>
                </c:pt>
                <c:pt idx="74">
                  <c:v>-116.58138958993173</c:v>
                </c:pt>
                <c:pt idx="75">
                  <c:v>-115.94055969606573</c:v>
                </c:pt>
                <c:pt idx="76">
                  <c:v>-114.95242981543332</c:v>
                </c:pt>
                <c:pt idx="77">
                  <c:v>-114.08479061341005</c:v>
                </c:pt>
                <c:pt idx="78">
                  <c:v>-113.14767215729528</c:v>
                </c:pt>
                <c:pt idx="79">
                  <c:v>-112.25342660183874</c:v>
                </c:pt>
                <c:pt idx="80">
                  <c:v>-111.28406924173652</c:v>
                </c:pt>
                <c:pt idx="81">
                  <c:v>-110.50784391538093</c:v>
                </c:pt>
                <c:pt idx="82">
                  <c:v>-109.60714768406579</c:v>
                </c:pt>
                <c:pt idx="83">
                  <c:v>-108.68706154070226</c:v>
                </c:pt>
                <c:pt idx="84">
                  <c:v>-107.72565489164485</c:v>
                </c:pt>
                <c:pt idx="85">
                  <c:v>-106.75420557330672</c:v>
                </c:pt>
                <c:pt idx="86">
                  <c:v>-105.6773387494511</c:v>
                </c:pt>
                <c:pt idx="87">
                  <c:v>-104.81295951981713</c:v>
                </c:pt>
                <c:pt idx="88">
                  <c:v>-103.93370008452381</c:v>
                </c:pt>
                <c:pt idx="89">
                  <c:v>-102.85057728538771</c:v>
                </c:pt>
                <c:pt idx="90">
                  <c:v>-101.77509211654912</c:v>
                </c:pt>
                <c:pt idx="91">
                  <c:v>-100.72357366662776</c:v>
                </c:pt>
                <c:pt idx="92">
                  <c:v>-99.518771861751816</c:v>
                </c:pt>
                <c:pt idx="93">
                  <c:v>-97.922234738038199</c:v>
                </c:pt>
                <c:pt idx="94">
                  <c:v>-96.557220213447536</c:v>
                </c:pt>
                <c:pt idx="95">
                  <c:v>-94.761382164020191</c:v>
                </c:pt>
                <c:pt idx="96">
                  <c:v>-92.753563966032075</c:v>
                </c:pt>
                <c:pt idx="97">
                  <c:v>-90.33930307808366</c:v>
                </c:pt>
                <c:pt idx="98">
                  <c:v>-87.341788531315217</c:v>
                </c:pt>
              </c:numCache>
            </c:numRef>
          </c:xVal>
          <c:yVal>
            <c:numRef>
              <c:f>'UMi-30GHz'!$W$156:$W$254</c:f>
              <c:numCache>
                <c:formatCode>0.000_ </c:formatCode>
                <c:ptCount val="99"/>
                <c:pt idx="0">
                  <c:v>191.0519990229744</c:v>
                </c:pt>
                <c:pt idx="1">
                  <c:v>173.8902345134297</c:v>
                </c:pt>
                <c:pt idx="2">
                  <c:v>170.54544291496151</c:v>
                </c:pt>
                <c:pt idx="3">
                  <c:v>167.99442339671546</c:v>
                </c:pt>
                <c:pt idx="4">
                  <c:v>165.84171197702139</c:v>
                </c:pt>
                <c:pt idx="5">
                  <c:v>164.29454977173904</c:v>
                </c:pt>
                <c:pt idx="6">
                  <c:v>163.09309625209357</c:v>
                </c:pt>
                <c:pt idx="7">
                  <c:v>161.39841000840542</c:v>
                </c:pt>
                <c:pt idx="8">
                  <c:v>160.21816626320822</c:v>
                </c:pt>
                <c:pt idx="9">
                  <c:v>159.20471655051256</c:v>
                </c:pt>
                <c:pt idx="10">
                  <c:v>158.26395757006296</c:v>
                </c:pt>
                <c:pt idx="11">
                  <c:v>157.13322207713978</c:v>
                </c:pt>
                <c:pt idx="12">
                  <c:v>156.42081053845018</c:v>
                </c:pt>
                <c:pt idx="13">
                  <c:v>155.53083956820024</c:v>
                </c:pt>
                <c:pt idx="14">
                  <c:v>154.39316919448282</c:v>
                </c:pt>
                <c:pt idx="15">
                  <c:v>153.63438858820726</c:v>
                </c:pt>
                <c:pt idx="16">
                  <c:v>152.98157915131097</c:v>
                </c:pt>
                <c:pt idx="17">
                  <c:v>152.25766521629242</c:v>
                </c:pt>
                <c:pt idx="18">
                  <c:v>151.64527178336766</c:v>
                </c:pt>
                <c:pt idx="19">
                  <c:v>150.92220367336421</c:v>
                </c:pt>
                <c:pt idx="20">
                  <c:v>150.2540783124781</c:v>
                </c:pt>
                <c:pt idx="21">
                  <c:v>149.68700855364798</c:v>
                </c:pt>
                <c:pt idx="22">
                  <c:v>149.03793803955898</c:v>
                </c:pt>
                <c:pt idx="23">
                  <c:v>148.42537000125324</c:v>
                </c:pt>
                <c:pt idx="24">
                  <c:v>147.75859514405693</c:v>
                </c:pt>
                <c:pt idx="25">
                  <c:v>147.17919838885371</c:v>
                </c:pt>
                <c:pt idx="26">
                  <c:v>146.58383742478824</c:v>
                </c:pt>
                <c:pt idx="27">
                  <c:v>145.95828230088756</c:v>
                </c:pt>
                <c:pt idx="28">
                  <c:v>145.41701390715548</c:v>
                </c:pt>
                <c:pt idx="29">
                  <c:v>144.80299363733971</c:v>
                </c:pt>
                <c:pt idx="30">
                  <c:v>144.188222664336</c:v>
                </c:pt>
                <c:pt idx="31">
                  <c:v>143.69512046992767</c:v>
                </c:pt>
                <c:pt idx="32">
                  <c:v>143.07158912943126</c:v>
                </c:pt>
                <c:pt idx="33">
                  <c:v>142.42531005703782</c:v>
                </c:pt>
                <c:pt idx="34">
                  <c:v>141.85123565895671</c:v>
                </c:pt>
                <c:pt idx="35">
                  <c:v>141.23241505082973</c:v>
                </c:pt>
                <c:pt idx="36">
                  <c:v>140.77499055951645</c:v>
                </c:pt>
                <c:pt idx="37">
                  <c:v>140.21009594499313</c:v>
                </c:pt>
                <c:pt idx="38">
                  <c:v>139.70912605524993</c:v>
                </c:pt>
                <c:pt idx="39">
                  <c:v>139.09814746915501</c:v>
                </c:pt>
                <c:pt idx="40">
                  <c:v>138.52483244761746</c:v>
                </c:pt>
                <c:pt idx="41">
                  <c:v>137.9766242215712</c:v>
                </c:pt>
                <c:pt idx="42">
                  <c:v>137.47280198219744</c:v>
                </c:pt>
                <c:pt idx="43">
                  <c:v>136.86829646710655</c:v>
                </c:pt>
                <c:pt idx="44">
                  <c:v>136.19429515583292</c:v>
                </c:pt>
                <c:pt idx="45">
                  <c:v>135.67262403268879</c:v>
                </c:pt>
                <c:pt idx="46">
                  <c:v>135.13793443657343</c:v>
                </c:pt>
                <c:pt idx="47">
                  <c:v>134.60148301065797</c:v>
                </c:pt>
                <c:pt idx="48">
                  <c:v>134.07995191972748</c:v>
                </c:pt>
                <c:pt idx="49">
                  <c:v>133.50482233659528</c:v>
                </c:pt>
                <c:pt idx="50">
                  <c:v>132.95719198318614</c:v>
                </c:pt>
                <c:pt idx="51">
                  <c:v>132.39980982155424</c:v>
                </c:pt>
                <c:pt idx="52">
                  <c:v>131.78638353072529</c:v>
                </c:pt>
                <c:pt idx="53">
                  <c:v>131.15687740667201</c:v>
                </c:pt>
                <c:pt idx="54">
                  <c:v>130.57857152938325</c:v>
                </c:pt>
                <c:pt idx="55">
                  <c:v>130.05927167349773</c:v>
                </c:pt>
                <c:pt idx="56">
                  <c:v>129.3511624103779</c:v>
                </c:pt>
                <c:pt idx="57">
                  <c:v>128.77814593510053</c:v>
                </c:pt>
                <c:pt idx="58">
                  <c:v>128.10370499170975</c:v>
                </c:pt>
                <c:pt idx="59">
                  <c:v>127.47547631357496</c:v>
                </c:pt>
                <c:pt idx="60">
                  <c:v>126.71932830478029</c:v>
                </c:pt>
                <c:pt idx="61">
                  <c:v>126.03932150682191</c:v>
                </c:pt>
                <c:pt idx="62">
                  <c:v>125.33394780590011</c:v>
                </c:pt>
                <c:pt idx="63">
                  <c:v>124.69442881716672</c:v>
                </c:pt>
                <c:pt idx="64">
                  <c:v>123.99128419344368</c:v>
                </c:pt>
                <c:pt idx="65">
                  <c:v>123.32991619978537</c:v>
                </c:pt>
                <c:pt idx="66">
                  <c:v>122.66708811763122</c:v>
                </c:pt>
                <c:pt idx="67">
                  <c:v>121.94775911529798</c:v>
                </c:pt>
                <c:pt idx="68">
                  <c:v>121.17241851459671</c:v>
                </c:pt>
                <c:pt idx="69">
                  <c:v>120.3364762944347</c:v>
                </c:pt>
                <c:pt idx="70">
                  <c:v>119.57748635654274</c:v>
                </c:pt>
                <c:pt idx="71">
                  <c:v>118.84364503318837</c:v>
                </c:pt>
                <c:pt idx="72">
                  <c:v>118.02728423812397</c:v>
                </c:pt>
                <c:pt idx="73">
                  <c:v>117.35099190458673</c:v>
                </c:pt>
                <c:pt idx="74">
                  <c:v>116.58138958993173</c:v>
                </c:pt>
                <c:pt idx="75">
                  <c:v>115.94055969606573</c:v>
                </c:pt>
                <c:pt idx="76">
                  <c:v>114.95242981543332</c:v>
                </c:pt>
                <c:pt idx="77">
                  <c:v>114.08479061341005</c:v>
                </c:pt>
                <c:pt idx="78">
                  <c:v>113.14767215729528</c:v>
                </c:pt>
                <c:pt idx="79">
                  <c:v>112.25342660183874</c:v>
                </c:pt>
                <c:pt idx="80">
                  <c:v>111.28406924173652</c:v>
                </c:pt>
                <c:pt idx="81">
                  <c:v>110.50784391538093</c:v>
                </c:pt>
                <c:pt idx="82">
                  <c:v>109.60714768406579</c:v>
                </c:pt>
                <c:pt idx="83">
                  <c:v>108.68706154070226</c:v>
                </c:pt>
                <c:pt idx="84">
                  <c:v>107.72565489164485</c:v>
                </c:pt>
                <c:pt idx="85">
                  <c:v>106.75420557330672</c:v>
                </c:pt>
                <c:pt idx="86">
                  <c:v>105.6773387494511</c:v>
                </c:pt>
                <c:pt idx="87">
                  <c:v>104.81295951981713</c:v>
                </c:pt>
                <c:pt idx="88">
                  <c:v>103.93370008452381</c:v>
                </c:pt>
                <c:pt idx="89">
                  <c:v>102.85057728538771</c:v>
                </c:pt>
                <c:pt idx="90">
                  <c:v>101.77509211654912</c:v>
                </c:pt>
                <c:pt idx="91">
                  <c:v>100.72357366662776</c:v>
                </c:pt>
                <c:pt idx="92">
                  <c:v>99.518771861751816</c:v>
                </c:pt>
                <c:pt idx="93">
                  <c:v>97.922234738038199</c:v>
                </c:pt>
                <c:pt idx="94">
                  <c:v>96.557220213447536</c:v>
                </c:pt>
                <c:pt idx="95">
                  <c:v>94.761382164020191</c:v>
                </c:pt>
                <c:pt idx="96">
                  <c:v>92.753563966032075</c:v>
                </c:pt>
                <c:pt idx="97">
                  <c:v>90.33930307808366</c:v>
                </c:pt>
                <c:pt idx="98">
                  <c:v>87.341788531315217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D305-4E79-8C3F-5F03786ED63D}"/>
            </c:ext>
          </c:extLst>
        </c:ser>
        <c:ser>
          <c:idx val="22"/>
          <c:order val="22"/>
          <c:tx>
            <c:strRef>
              <c:f>'UMi-30GHz'!$X$155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-191.0519990229744</c:v>
                </c:pt>
                <c:pt idx="1">
                  <c:v>-173.8902345134297</c:v>
                </c:pt>
                <c:pt idx="2">
                  <c:v>-170.54544291496151</c:v>
                </c:pt>
                <c:pt idx="3">
                  <c:v>-167.99442339671546</c:v>
                </c:pt>
                <c:pt idx="4">
                  <c:v>-165.84171197702139</c:v>
                </c:pt>
                <c:pt idx="5">
                  <c:v>-164.29454977173904</c:v>
                </c:pt>
                <c:pt idx="6">
                  <c:v>-163.09309625209357</c:v>
                </c:pt>
                <c:pt idx="7">
                  <c:v>-161.39841000840542</c:v>
                </c:pt>
                <c:pt idx="8">
                  <c:v>-160.21816626320822</c:v>
                </c:pt>
                <c:pt idx="9">
                  <c:v>-159.20471655051256</c:v>
                </c:pt>
                <c:pt idx="10">
                  <c:v>-158.26395757006296</c:v>
                </c:pt>
                <c:pt idx="11">
                  <c:v>-157.13322207713978</c:v>
                </c:pt>
                <c:pt idx="12">
                  <c:v>-156.42081053845018</c:v>
                </c:pt>
                <c:pt idx="13">
                  <c:v>-155.53083956820024</c:v>
                </c:pt>
                <c:pt idx="14">
                  <c:v>-154.39316919448282</c:v>
                </c:pt>
                <c:pt idx="15">
                  <c:v>-153.63438858820726</c:v>
                </c:pt>
                <c:pt idx="16">
                  <c:v>-152.98157915131097</c:v>
                </c:pt>
                <c:pt idx="17">
                  <c:v>-152.25766521629242</c:v>
                </c:pt>
                <c:pt idx="18">
                  <c:v>-151.64527178336766</c:v>
                </c:pt>
                <c:pt idx="19">
                  <c:v>-150.92220367336421</c:v>
                </c:pt>
                <c:pt idx="20">
                  <c:v>-150.2540783124781</c:v>
                </c:pt>
                <c:pt idx="21">
                  <c:v>-149.68700855364798</c:v>
                </c:pt>
                <c:pt idx="22">
                  <c:v>-149.03793803955898</c:v>
                </c:pt>
                <c:pt idx="23">
                  <c:v>-148.42537000125324</c:v>
                </c:pt>
                <c:pt idx="24">
                  <c:v>-147.75859514405693</c:v>
                </c:pt>
                <c:pt idx="25">
                  <c:v>-147.17919838885371</c:v>
                </c:pt>
                <c:pt idx="26">
                  <c:v>-146.58383742478824</c:v>
                </c:pt>
                <c:pt idx="27">
                  <c:v>-145.95828230088756</c:v>
                </c:pt>
                <c:pt idx="28">
                  <c:v>-145.41701390715548</c:v>
                </c:pt>
                <c:pt idx="29">
                  <c:v>-144.80299363733971</c:v>
                </c:pt>
                <c:pt idx="30">
                  <c:v>-144.188222664336</c:v>
                </c:pt>
                <c:pt idx="31">
                  <c:v>-143.69512046992767</c:v>
                </c:pt>
                <c:pt idx="32">
                  <c:v>-143.07158912943126</c:v>
                </c:pt>
                <c:pt idx="33">
                  <c:v>-142.42531005703782</c:v>
                </c:pt>
                <c:pt idx="34">
                  <c:v>-141.85123565895671</c:v>
                </c:pt>
                <c:pt idx="35">
                  <c:v>-141.23241505082973</c:v>
                </c:pt>
                <c:pt idx="36">
                  <c:v>-140.77499055951645</c:v>
                </c:pt>
                <c:pt idx="37">
                  <c:v>-140.21009594499313</c:v>
                </c:pt>
                <c:pt idx="38">
                  <c:v>-139.70912605524993</c:v>
                </c:pt>
                <c:pt idx="39">
                  <c:v>-139.09814746915501</c:v>
                </c:pt>
                <c:pt idx="40">
                  <c:v>-138.52483244761746</c:v>
                </c:pt>
                <c:pt idx="41">
                  <c:v>-137.9766242215712</c:v>
                </c:pt>
                <c:pt idx="42">
                  <c:v>-137.47280198219744</c:v>
                </c:pt>
                <c:pt idx="43">
                  <c:v>-136.86829646710655</c:v>
                </c:pt>
                <c:pt idx="44">
                  <c:v>-136.19429515583292</c:v>
                </c:pt>
                <c:pt idx="45">
                  <c:v>-135.67262403268879</c:v>
                </c:pt>
                <c:pt idx="46">
                  <c:v>-135.13793443657343</c:v>
                </c:pt>
                <c:pt idx="47">
                  <c:v>-134.60148301065797</c:v>
                </c:pt>
                <c:pt idx="48">
                  <c:v>-134.07995191972748</c:v>
                </c:pt>
                <c:pt idx="49">
                  <c:v>-133.50482233659528</c:v>
                </c:pt>
                <c:pt idx="50">
                  <c:v>-132.95719198318614</c:v>
                </c:pt>
                <c:pt idx="51">
                  <c:v>-132.39980982155424</c:v>
                </c:pt>
                <c:pt idx="52">
                  <c:v>-131.78638353072529</c:v>
                </c:pt>
                <c:pt idx="53">
                  <c:v>-131.15687740667201</c:v>
                </c:pt>
                <c:pt idx="54">
                  <c:v>-130.57857152938325</c:v>
                </c:pt>
                <c:pt idx="55">
                  <c:v>-130.05927167349773</c:v>
                </c:pt>
                <c:pt idx="56">
                  <c:v>-129.3511624103779</c:v>
                </c:pt>
                <c:pt idx="57">
                  <c:v>-128.77814593510053</c:v>
                </c:pt>
                <c:pt idx="58">
                  <c:v>-128.10370499170975</c:v>
                </c:pt>
                <c:pt idx="59">
                  <c:v>-127.47547631357496</c:v>
                </c:pt>
                <c:pt idx="60">
                  <c:v>-126.71932830478029</c:v>
                </c:pt>
                <c:pt idx="61">
                  <c:v>-126.03932150682191</c:v>
                </c:pt>
                <c:pt idx="62">
                  <c:v>-125.33394780590011</c:v>
                </c:pt>
                <c:pt idx="63">
                  <c:v>-124.69442881716672</c:v>
                </c:pt>
                <c:pt idx="64">
                  <c:v>-123.99128419344368</c:v>
                </c:pt>
                <c:pt idx="65">
                  <c:v>-123.32991619978537</c:v>
                </c:pt>
                <c:pt idx="66">
                  <c:v>-122.66708811763122</c:v>
                </c:pt>
                <c:pt idx="67">
                  <c:v>-121.94775911529798</c:v>
                </c:pt>
                <c:pt idx="68">
                  <c:v>-121.17241851459671</c:v>
                </c:pt>
                <c:pt idx="69">
                  <c:v>-120.3364762944347</c:v>
                </c:pt>
                <c:pt idx="70">
                  <c:v>-119.57748635654274</c:v>
                </c:pt>
                <c:pt idx="71">
                  <c:v>-118.84364503318837</c:v>
                </c:pt>
                <c:pt idx="72">
                  <c:v>-118.02728423812397</c:v>
                </c:pt>
                <c:pt idx="73">
                  <c:v>-117.35099190458673</c:v>
                </c:pt>
                <c:pt idx="74">
                  <c:v>-116.58138958993173</c:v>
                </c:pt>
                <c:pt idx="75">
                  <c:v>-115.94055969606573</c:v>
                </c:pt>
                <c:pt idx="76">
                  <c:v>-114.95242981543332</c:v>
                </c:pt>
                <c:pt idx="77">
                  <c:v>-114.08479061341005</c:v>
                </c:pt>
                <c:pt idx="78">
                  <c:v>-113.14767215729528</c:v>
                </c:pt>
                <c:pt idx="79">
                  <c:v>-112.25342660183874</c:v>
                </c:pt>
                <c:pt idx="80">
                  <c:v>-111.28406924173652</c:v>
                </c:pt>
                <c:pt idx="81">
                  <c:v>-110.50784391538093</c:v>
                </c:pt>
                <c:pt idx="82">
                  <c:v>-109.60714768406579</c:v>
                </c:pt>
                <c:pt idx="83">
                  <c:v>-108.68706154070226</c:v>
                </c:pt>
                <c:pt idx="84">
                  <c:v>-107.72565489164485</c:v>
                </c:pt>
                <c:pt idx="85">
                  <c:v>-106.75420557330672</c:v>
                </c:pt>
                <c:pt idx="86">
                  <c:v>-105.6773387494511</c:v>
                </c:pt>
                <c:pt idx="87">
                  <c:v>-104.81295951981713</c:v>
                </c:pt>
                <c:pt idx="88">
                  <c:v>-103.93370008452381</c:v>
                </c:pt>
                <c:pt idx="89">
                  <c:v>-102.85057728538771</c:v>
                </c:pt>
                <c:pt idx="90">
                  <c:v>-101.77509211654912</c:v>
                </c:pt>
                <c:pt idx="91">
                  <c:v>-100.72357366662776</c:v>
                </c:pt>
                <c:pt idx="92">
                  <c:v>-99.518771861751816</c:v>
                </c:pt>
                <c:pt idx="93">
                  <c:v>-97.922234738038199</c:v>
                </c:pt>
                <c:pt idx="94">
                  <c:v>-96.557220213447536</c:v>
                </c:pt>
                <c:pt idx="95">
                  <c:v>-94.761382164020191</c:v>
                </c:pt>
                <c:pt idx="96">
                  <c:v>-92.753563966032075</c:v>
                </c:pt>
                <c:pt idx="97">
                  <c:v>-90.33930307808366</c:v>
                </c:pt>
                <c:pt idx="98">
                  <c:v>-87.341788531315217</c:v>
                </c:pt>
              </c:numCache>
            </c:numRef>
          </c:xVal>
          <c:yVal>
            <c:numRef>
              <c:f>'UMi-30GHz'!$X$156:$X$254</c:f>
              <c:numCache>
                <c:formatCode>0.000_ </c:formatCode>
                <c:ptCount val="99"/>
                <c:pt idx="0">
                  <c:v>191.0519990229744</c:v>
                </c:pt>
                <c:pt idx="1">
                  <c:v>173.8902345134297</c:v>
                </c:pt>
                <c:pt idx="2">
                  <c:v>170.54544291496151</c:v>
                </c:pt>
                <c:pt idx="3">
                  <c:v>167.99442339671546</c:v>
                </c:pt>
                <c:pt idx="4">
                  <c:v>165.84171197702139</c:v>
                </c:pt>
                <c:pt idx="5">
                  <c:v>164.29454977173904</c:v>
                </c:pt>
                <c:pt idx="6">
                  <c:v>163.09309625209357</c:v>
                </c:pt>
                <c:pt idx="7">
                  <c:v>161.39841000840542</c:v>
                </c:pt>
                <c:pt idx="8">
                  <c:v>160.21816626320822</c:v>
                </c:pt>
                <c:pt idx="9">
                  <c:v>159.20471655051256</c:v>
                </c:pt>
                <c:pt idx="10">
                  <c:v>158.26395757006296</c:v>
                </c:pt>
                <c:pt idx="11">
                  <c:v>157.13322207713978</c:v>
                </c:pt>
                <c:pt idx="12">
                  <c:v>156.42081053845018</c:v>
                </c:pt>
                <c:pt idx="13">
                  <c:v>155.53083956820024</c:v>
                </c:pt>
                <c:pt idx="14">
                  <c:v>154.39316919448282</c:v>
                </c:pt>
                <c:pt idx="15">
                  <c:v>153.63438858820726</c:v>
                </c:pt>
                <c:pt idx="16">
                  <c:v>152.98157915131097</c:v>
                </c:pt>
                <c:pt idx="17">
                  <c:v>152.25766521629242</c:v>
                </c:pt>
                <c:pt idx="18">
                  <c:v>151.64527178336766</c:v>
                </c:pt>
                <c:pt idx="19">
                  <c:v>150.92220367336421</c:v>
                </c:pt>
                <c:pt idx="20">
                  <c:v>150.2540783124781</c:v>
                </c:pt>
                <c:pt idx="21">
                  <c:v>149.68700855364798</c:v>
                </c:pt>
                <c:pt idx="22">
                  <c:v>149.03793803955898</c:v>
                </c:pt>
                <c:pt idx="23">
                  <c:v>148.42537000125324</c:v>
                </c:pt>
                <c:pt idx="24">
                  <c:v>147.75859514405693</c:v>
                </c:pt>
                <c:pt idx="25">
                  <c:v>147.17919838885371</c:v>
                </c:pt>
                <c:pt idx="26">
                  <c:v>146.58383742478824</c:v>
                </c:pt>
                <c:pt idx="27">
                  <c:v>145.95828230088756</c:v>
                </c:pt>
                <c:pt idx="28">
                  <c:v>145.41701390715548</c:v>
                </c:pt>
                <c:pt idx="29">
                  <c:v>144.80299363733971</c:v>
                </c:pt>
                <c:pt idx="30">
                  <c:v>144.188222664336</c:v>
                </c:pt>
                <c:pt idx="31">
                  <c:v>143.69512046992767</c:v>
                </c:pt>
                <c:pt idx="32">
                  <c:v>143.07158912943126</c:v>
                </c:pt>
                <c:pt idx="33">
                  <c:v>142.42531005703782</c:v>
                </c:pt>
                <c:pt idx="34">
                  <c:v>141.85123565895671</c:v>
                </c:pt>
                <c:pt idx="35">
                  <c:v>141.23241505082973</c:v>
                </c:pt>
                <c:pt idx="36">
                  <c:v>140.77499055951645</c:v>
                </c:pt>
                <c:pt idx="37">
                  <c:v>140.21009594499313</c:v>
                </c:pt>
                <c:pt idx="38">
                  <c:v>139.70912605524993</c:v>
                </c:pt>
                <c:pt idx="39">
                  <c:v>139.09814746915501</c:v>
                </c:pt>
                <c:pt idx="40">
                  <c:v>138.52483244761746</c:v>
                </c:pt>
                <c:pt idx="41">
                  <c:v>137.9766242215712</c:v>
                </c:pt>
                <c:pt idx="42">
                  <c:v>137.47280198219744</c:v>
                </c:pt>
                <c:pt idx="43">
                  <c:v>136.86829646710655</c:v>
                </c:pt>
                <c:pt idx="44">
                  <c:v>136.19429515583292</c:v>
                </c:pt>
                <c:pt idx="45">
                  <c:v>135.67262403268879</c:v>
                </c:pt>
                <c:pt idx="46">
                  <c:v>135.13793443657343</c:v>
                </c:pt>
                <c:pt idx="47">
                  <c:v>134.60148301065797</c:v>
                </c:pt>
                <c:pt idx="48">
                  <c:v>134.07995191972748</c:v>
                </c:pt>
                <c:pt idx="49">
                  <c:v>133.50482233659528</c:v>
                </c:pt>
                <c:pt idx="50">
                  <c:v>132.95719198318614</c:v>
                </c:pt>
                <c:pt idx="51">
                  <c:v>132.39980982155424</c:v>
                </c:pt>
                <c:pt idx="52">
                  <c:v>131.78638353072529</c:v>
                </c:pt>
                <c:pt idx="53">
                  <c:v>131.15687740667201</c:v>
                </c:pt>
                <c:pt idx="54">
                  <c:v>130.57857152938325</c:v>
                </c:pt>
                <c:pt idx="55">
                  <c:v>130.05927167349773</c:v>
                </c:pt>
                <c:pt idx="56">
                  <c:v>129.3511624103779</c:v>
                </c:pt>
                <c:pt idx="57">
                  <c:v>128.77814593510053</c:v>
                </c:pt>
                <c:pt idx="58">
                  <c:v>128.10370499170975</c:v>
                </c:pt>
                <c:pt idx="59">
                  <c:v>127.47547631357496</c:v>
                </c:pt>
                <c:pt idx="60">
                  <c:v>126.71932830478029</c:v>
                </c:pt>
                <c:pt idx="61">
                  <c:v>126.03932150682191</c:v>
                </c:pt>
                <c:pt idx="62">
                  <c:v>125.33394780590011</c:v>
                </c:pt>
                <c:pt idx="63">
                  <c:v>124.69442881716672</c:v>
                </c:pt>
                <c:pt idx="64">
                  <c:v>123.99128419344368</c:v>
                </c:pt>
                <c:pt idx="65">
                  <c:v>123.32991619978537</c:v>
                </c:pt>
                <c:pt idx="66">
                  <c:v>122.66708811763122</c:v>
                </c:pt>
                <c:pt idx="67">
                  <c:v>121.94775911529798</c:v>
                </c:pt>
                <c:pt idx="68">
                  <c:v>121.17241851459671</c:v>
                </c:pt>
                <c:pt idx="69">
                  <c:v>120.3364762944347</c:v>
                </c:pt>
                <c:pt idx="70">
                  <c:v>119.57748635654274</c:v>
                </c:pt>
                <c:pt idx="71">
                  <c:v>118.84364503318837</c:v>
                </c:pt>
                <c:pt idx="72">
                  <c:v>118.02728423812397</c:v>
                </c:pt>
                <c:pt idx="73">
                  <c:v>117.35099190458673</c:v>
                </c:pt>
                <c:pt idx="74">
                  <c:v>116.58138958993173</c:v>
                </c:pt>
                <c:pt idx="75">
                  <c:v>115.94055969606573</c:v>
                </c:pt>
                <c:pt idx="76">
                  <c:v>114.95242981543332</c:v>
                </c:pt>
                <c:pt idx="77">
                  <c:v>114.08479061341005</c:v>
                </c:pt>
                <c:pt idx="78">
                  <c:v>113.14767215729528</c:v>
                </c:pt>
                <c:pt idx="79">
                  <c:v>112.25342660183874</c:v>
                </c:pt>
                <c:pt idx="80">
                  <c:v>111.28406924173652</c:v>
                </c:pt>
                <c:pt idx="81">
                  <c:v>110.50784391538093</c:v>
                </c:pt>
                <c:pt idx="82">
                  <c:v>109.60714768406579</c:v>
                </c:pt>
                <c:pt idx="83">
                  <c:v>108.68706154070226</c:v>
                </c:pt>
                <c:pt idx="84">
                  <c:v>107.72565489164485</c:v>
                </c:pt>
                <c:pt idx="85">
                  <c:v>106.75420557330672</c:v>
                </c:pt>
                <c:pt idx="86">
                  <c:v>105.6773387494511</c:v>
                </c:pt>
                <c:pt idx="87">
                  <c:v>104.81295951981713</c:v>
                </c:pt>
                <c:pt idx="88">
                  <c:v>103.93370008452381</c:v>
                </c:pt>
                <c:pt idx="89">
                  <c:v>102.85057728538771</c:v>
                </c:pt>
                <c:pt idx="90">
                  <c:v>101.77509211654912</c:v>
                </c:pt>
                <c:pt idx="91">
                  <c:v>100.72357366662776</c:v>
                </c:pt>
                <c:pt idx="92">
                  <c:v>99.518771861751816</c:v>
                </c:pt>
                <c:pt idx="93">
                  <c:v>97.922234738038199</c:v>
                </c:pt>
                <c:pt idx="94">
                  <c:v>96.557220213447536</c:v>
                </c:pt>
                <c:pt idx="95">
                  <c:v>94.761382164020191</c:v>
                </c:pt>
                <c:pt idx="96">
                  <c:v>92.753563966032075</c:v>
                </c:pt>
                <c:pt idx="97">
                  <c:v>90.33930307808366</c:v>
                </c:pt>
                <c:pt idx="98">
                  <c:v>87.341788531315217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D305-4E79-8C3F-5F03786ED63D}"/>
            </c:ext>
          </c:extLst>
        </c:ser>
        <c:ser>
          <c:idx val="23"/>
          <c:order val="23"/>
          <c:tx>
            <c:strRef>
              <c:f>'UMi-30GHz'!$Y$155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-191.0519990229744</c:v>
                </c:pt>
                <c:pt idx="1">
                  <c:v>-173.8902345134297</c:v>
                </c:pt>
                <c:pt idx="2">
                  <c:v>-170.54544291496151</c:v>
                </c:pt>
                <c:pt idx="3">
                  <c:v>-167.99442339671546</c:v>
                </c:pt>
                <c:pt idx="4">
                  <c:v>-165.84171197702139</c:v>
                </c:pt>
                <c:pt idx="5">
                  <c:v>-164.29454977173904</c:v>
                </c:pt>
                <c:pt idx="6">
                  <c:v>-163.09309625209357</c:v>
                </c:pt>
                <c:pt idx="7">
                  <c:v>-161.39841000840542</c:v>
                </c:pt>
                <c:pt idx="8">
                  <c:v>-160.21816626320822</c:v>
                </c:pt>
                <c:pt idx="9">
                  <c:v>-159.20471655051256</c:v>
                </c:pt>
                <c:pt idx="10">
                  <c:v>-158.26395757006296</c:v>
                </c:pt>
                <c:pt idx="11">
                  <c:v>-157.13322207713978</c:v>
                </c:pt>
                <c:pt idx="12">
                  <c:v>-156.42081053845018</c:v>
                </c:pt>
                <c:pt idx="13">
                  <c:v>-155.53083956820024</c:v>
                </c:pt>
                <c:pt idx="14">
                  <c:v>-154.39316919448282</c:v>
                </c:pt>
                <c:pt idx="15">
                  <c:v>-153.63438858820726</c:v>
                </c:pt>
                <c:pt idx="16">
                  <c:v>-152.98157915131097</c:v>
                </c:pt>
                <c:pt idx="17">
                  <c:v>-152.25766521629242</c:v>
                </c:pt>
                <c:pt idx="18">
                  <c:v>-151.64527178336766</c:v>
                </c:pt>
                <c:pt idx="19">
                  <c:v>-150.92220367336421</c:v>
                </c:pt>
                <c:pt idx="20">
                  <c:v>-150.2540783124781</c:v>
                </c:pt>
                <c:pt idx="21">
                  <c:v>-149.68700855364798</c:v>
                </c:pt>
                <c:pt idx="22">
                  <c:v>-149.03793803955898</c:v>
                </c:pt>
                <c:pt idx="23">
                  <c:v>-148.42537000125324</c:v>
                </c:pt>
                <c:pt idx="24">
                  <c:v>-147.75859514405693</c:v>
                </c:pt>
                <c:pt idx="25">
                  <c:v>-147.17919838885371</c:v>
                </c:pt>
                <c:pt idx="26">
                  <c:v>-146.58383742478824</c:v>
                </c:pt>
                <c:pt idx="27">
                  <c:v>-145.95828230088756</c:v>
                </c:pt>
                <c:pt idx="28">
                  <c:v>-145.41701390715548</c:v>
                </c:pt>
                <c:pt idx="29">
                  <c:v>-144.80299363733971</c:v>
                </c:pt>
                <c:pt idx="30">
                  <c:v>-144.188222664336</c:v>
                </c:pt>
                <c:pt idx="31">
                  <c:v>-143.69512046992767</c:v>
                </c:pt>
                <c:pt idx="32">
                  <c:v>-143.07158912943126</c:v>
                </c:pt>
                <c:pt idx="33">
                  <c:v>-142.42531005703782</c:v>
                </c:pt>
                <c:pt idx="34">
                  <c:v>-141.85123565895671</c:v>
                </c:pt>
                <c:pt idx="35">
                  <c:v>-141.23241505082973</c:v>
                </c:pt>
                <c:pt idx="36">
                  <c:v>-140.77499055951645</c:v>
                </c:pt>
                <c:pt idx="37">
                  <c:v>-140.21009594499313</c:v>
                </c:pt>
                <c:pt idx="38">
                  <c:v>-139.70912605524993</c:v>
                </c:pt>
                <c:pt idx="39">
                  <c:v>-139.09814746915501</c:v>
                </c:pt>
                <c:pt idx="40">
                  <c:v>-138.52483244761746</c:v>
                </c:pt>
                <c:pt idx="41">
                  <c:v>-137.9766242215712</c:v>
                </c:pt>
                <c:pt idx="42">
                  <c:v>-137.47280198219744</c:v>
                </c:pt>
                <c:pt idx="43">
                  <c:v>-136.86829646710655</c:v>
                </c:pt>
                <c:pt idx="44">
                  <c:v>-136.19429515583292</c:v>
                </c:pt>
                <c:pt idx="45">
                  <c:v>-135.67262403268879</c:v>
                </c:pt>
                <c:pt idx="46">
                  <c:v>-135.13793443657343</c:v>
                </c:pt>
                <c:pt idx="47">
                  <c:v>-134.60148301065797</c:v>
                </c:pt>
                <c:pt idx="48">
                  <c:v>-134.07995191972748</c:v>
                </c:pt>
                <c:pt idx="49">
                  <c:v>-133.50482233659528</c:v>
                </c:pt>
                <c:pt idx="50">
                  <c:v>-132.95719198318614</c:v>
                </c:pt>
                <c:pt idx="51">
                  <c:v>-132.39980982155424</c:v>
                </c:pt>
                <c:pt idx="52">
                  <c:v>-131.78638353072529</c:v>
                </c:pt>
                <c:pt idx="53">
                  <c:v>-131.15687740667201</c:v>
                </c:pt>
                <c:pt idx="54">
                  <c:v>-130.57857152938325</c:v>
                </c:pt>
                <c:pt idx="55">
                  <c:v>-130.05927167349773</c:v>
                </c:pt>
                <c:pt idx="56">
                  <c:v>-129.3511624103779</c:v>
                </c:pt>
                <c:pt idx="57">
                  <c:v>-128.77814593510053</c:v>
                </c:pt>
                <c:pt idx="58">
                  <c:v>-128.10370499170975</c:v>
                </c:pt>
                <c:pt idx="59">
                  <c:v>-127.47547631357496</c:v>
                </c:pt>
                <c:pt idx="60">
                  <c:v>-126.71932830478029</c:v>
                </c:pt>
                <c:pt idx="61">
                  <c:v>-126.03932150682191</c:v>
                </c:pt>
                <c:pt idx="62">
                  <c:v>-125.33394780590011</c:v>
                </c:pt>
                <c:pt idx="63">
                  <c:v>-124.69442881716672</c:v>
                </c:pt>
                <c:pt idx="64">
                  <c:v>-123.99128419344368</c:v>
                </c:pt>
                <c:pt idx="65">
                  <c:v>-123.32991619978537</c:v>
                </c:pt>
                <c:pt idx="66">
                  <c:v>-122.66708811763122</c:v>
                </c:pt>
                <c:pt idx="67">
                  <c:v>-121.94775911529798</c:v>
                </c:pt>
                <c:pt idx="68">
                  <c:v>-121.17241851459671</c:v>
                </c:pt>
                <c:pt idx="69">
                  <c:v>-120.3364762944347</c:v>
                </c:pt>
                <c:pt idx="70">
                  <c:v>-119.57748635654274</c:v>
                </c:pt>
                <c:pt idx="71">
                  <c:v>-118.84364503318837</c:v>
                </c:pt>
                <c:pt idx="72">
                  <c:v>-118.02728423812397</c:v>
                </c:pt>
                <c:pt idx="73">
                  <c:v>-117.35099190458673</c:v>
                </c:pt>
                <c:pt idx="74">
                  <c:v>-116.58138958993173</c:v>
                </c:pt>
                <c:pt idx="75">
                  <c:v>-115.94055969606573</c:v>
                </c:pt>
                <c:pt idx="76">
                  <c:v>-114.95242981543332</c:v>
                </c:pt>
                <c:pt idx="77">
                  <c:v>-114.08479061341005</c:v>
                </c:pt>
                <c:pt idx="78">
                  <c:v>-113.14767215729528</c:v>
                </c:pt>
                <c:pt idx="79">
                  <c:v>-112.25342660183874</c:v>
                </c:pt>
                <c:pt idx="80">
                  <c:v>-111.28406924173652</c:v>
                </c:pt>
                <c:pt idx="81">
                  <c:v>-110.50784391538093</c:v>
                </c:pt>
                <c:pt idx="82">
                  <c:v>-109.60714768406579</c:v>
                </c:pt>
                <c:pt idx="83">
                  <c:v>-108.68706154070226</c:v>
                </c:pt>
                <c:pt idx="84">
                  <c:v>-107.72565489164485</c:v>
                </c:pt>
                <c:pt idx="85">
                  <c:v>-106.75420557330672</c:v>
                </c:pt>
                <c:pt idx="86">
                  <c:v>-105.6773387494511</c:v>
                </c:pt>
                <c:pt idx="87">
                  <c:v>-104.81295951981713</c:v>
                </c:pt>
                <c:pt idx="88">
                  <c:v>-103.93370008452381</c:v>
                </c:pt>
                <c:pt idx="89">
                  <c:v>-102.85057728538771</c:v>
                </c:pt>
                <c:pt idx="90">
                  <c:v>-101.77509211654912</c:v>
                </c:pt>
                <c:pt idx="91">
                  <c:v>-100.72357366662776</c:v>
                </c:pt>
                <c:pt idx="92">
                  <c:v>-99.518771861751816</c:v>
                </c:pt>
                <c:pt idx="93">
                  <c:v>-97.922234738038199</c:v>
                </c:pt>
                <c:pt idx="94">
                  <c:v>-96.557220213447536</c:v>
                </c:pt>
                <c:pt idx="95">
                  <c:v>-94.761382164020191</c:v>
                </c:pt>
                <c:pt idx="96">
                  <c:v>-92.753563966032075</c:v>
                </c:pt>
                <c:pt idx="97">
                  <c:v>-90.33930307808366</c:v>
                </c:pt>
                <c:pt idx="98">
                  <c:v>-87.341788531315217</c:v>
                </c:pt>
              </c:numCache>
            </c:numRef>
          </c:xVal>
          <c:yVal>
            <c:numRef>
              <c:f>'UMi-30GHz'!$Y$156:$Y$254</c:f>
              <c:numCache>
                <c:formatCode>0.000_ </c:formatCode>
                <c:ptCount val="99"/>
                <c:pt idx="0">
                  <c:v>191.0519990229744</c:v>
                </c:pt>
                <c:pt idx="1">
                  <c:v>173.8902345134297</c:v>
                </c:pt>
                <c:pt idx="2">
                  <c:v>170.54544291496151</c:v>
                </c:pt>
                <c:pt idx="3">
                  <c:v>167.99442339671546</c:v>
                </c:pt>
                <c:pt idx="4">
                  <c:v>165.84171197702139</c:v>
                </c:pt>
                <c:pt idx="5">
                  <c:v>164.29454977173904</c:v>
                </c:pt>
                <c:pt idx="6">
                  <c:v>163.09309625209357</c:v>
                </c:pt>
                <c:pt idx="7">
                  <c:v>161.39841000840542</c:v>
                </c:pt>
                <c:pt idx="8">
                  <c:v>160.21816626320822</c:v>
                </c:pt>
                <c:pt idx="9">
                  <c:v>159.20471655051256</c:v>
                </c:pt>
                <c:pt idx="10">
                  <c:v>158.26395757006296</c:v>
                </c:pt>
                <c:pt idx="11">
                  <c:v>157.13322207713978</c:v>
                </c:pt>
                <c:pt idx="12">
                  <c:v>156.42081053845018</c:v>
                </c:pt>
                <c:pt idx="13">
                  <c:v>155.53083956820024</c:v>
                </c:pt>
                <c:pt idx="14">
                  <c:v>154.39316919448282</c:v>
                </c:pt>
                <c:pt idx="15">
                  <c:v>153.63438858820726</c:v>
                </c:pt>
                <c:pt idx="16">
                  <c:v>152.98157915131097</c:v>
                </c:pt>
                <c:pt idx="17">
                  <c:v>152.25766521629242</c:v>
                </c:pt>
                <c:pt idx="18">
                  <c:v>151.64527178336766</c:v>
                </c:pt>
                <c:pt idx="19">
                  <c:v>150.92220367336421</c:v>
                </c:pt>
                <c:pt idx="20">
                  <c:v>150.2540783124781</c:v>
                </c:pt>
                <c:pt idx="21">
                  <c:v>149.68700855364798</c:v>
                </c:pt>
                <c:pt idx="22">
                  <c:v>149.03793803955898</c:v>
                </c:pt>
                <c:pt idx="23">
                  <c:v>148.42537000125324</c:v>
                </c:pt>
                <c:pt idx="24">
                  <c:v>147.75859514405693</c:v>
                </c:pt>
                <c:pt idx="25">
                  <c:v>147.17919838885371</c:v>
                </c:pt>
                <c:pt idx="26">
                  <c:v>146.58383742478824</c:v>
                </c:pt>
                <c:pt idx="27">
                  <c:v>145.95828230088756</c:v>
                </c:pt>
                <c:pt idx="28">
                  <c:v>145.41701390715548</c:v>
                </c:pt>
                <c:pt idx="29">
                  <c:v>144.80299363733971</c:v>
                </c:pt>
                <c:pt idx="30">
                  <c:v>144.188222664336</c:v>
                </c:pt>
                <c:pt idx="31">
                  <c:v>143.69512046992767</c:v>
                </c:pt>
                <c:pt idx="32">
                  <c:v>143.07158912943126</c:v>
                </c:pt>
                <c:pt idx="33">
                  <c:v>142.42531005703782</c:v>
                </c:pt>
                <c:pt idx="34">
                  <c:v>141.85123565895671</c:v>
                </c:pt>
                <c:pt idx="35">
                  <c:v>141.23241505082973</c:v>
                </c:pt>
                <c:pt idx="36">
                  <c:v>140.77499055951645</c:v>
                </c:pt>
                <c:pt idx="37">
                  <c:v>140.21009594499313</c:v>
                </c:pt>
                <c:pt idx="38">
                  <c:v>139.70912605524993</c:v>
                </c:pt>
                <c:pt idx="39">
                  <c:v>139.09814746915501</c:v>
                </c:pt>
                <c:pt idx="40">
                  <c:v>138.52483244761746</c:v>
                </c:pt>
                <c:pt idx="41">
                  <c:v>137.9766242215712</c:v>
                </c:pt>
                <c:pt idx="42">
                  <c:v>137.47280198219744</c:v>
                </c:pt>
                <c:pt idx="43">
                  <c:v>136.86829646710655</c:v>
                </c:pt>
                <c:pt idx="44">
                  <c:v>136.19429515583292</c:v>
                </c:pt>
                <c:pt idx="45">
                  <c:v>135.67262403268879</c:v>
                </c:pt>
                <c:pt idx="46">
                  <c:v>135.13793443657343</c:v>
                </c:pt>
                <c:pt idx="47">
                  <c:v>134.60148301065797</c:v>
                </c:pt>
                <c:pt idx="48">
                  <c:v>134.07995191972748</c:v>
                </c:pt>
                <c:pt idx="49">
                  <c:v>133.50482233659528</c:v>
                </c:pt>
                <c:pt idx="50">
                  <c:v>132.95719198318614</c:v>
                </c:pt>
                <c:pt idx="51">
                  <c:v>132.39980982155424</c:v>
                </c:pt>
                <c:pt idx="52">
                  <c:v>131.78638353072529</c:v>
                </c:pt>
                <c:pt idx="53">
                  <c:v>131.15687740667201</c:v>
                </c:pt>
                <c:pt idx="54">
                  <c:v>130.57857152938325</c:v>
                </c:pt>
                <c:pt idx="55">
                  <c:v>130.05927167349773</c:v>
                </c:pt>
                <c:pt idx="56">
                  <c:v>129.3511624103779</c:v>
                </c:pt>
                <c:pt idx="57">
                  <c:v>128.77814593510053</c:v>
                </c:pt>
                <c:pt idx="58">
                  <c:v>128.10370499170975</c:v>
                </c:pt>
                <c:pt idx="59">
                  <c:v>127.47547631357496</c:v>
                </c:pt>
                <c:pt idx="60">
                  <c:v>126.71932830478029</c:v>
                </c:pt>
                <c:pt idx="61">
                  <c:v>126.03932150682191</c:v>
                </c:pt>
                <c:pt idx="62">
                  <c:v>125.33394780590011</c:v>
                </c:pt>
                <c:pt idx="63">
                  <c:v>124.69442881716672</c:v>
                </c:pt>
                <c:pt idx="64">
                  <c:v>123.99128419344368</c:v>
                </c:pt>
                <c:pt idx="65">
                  <c:v>123.32991619978537</c:v>
                </c:pt>
                <c:pt idx="66">
                  <c:v>122.66708811763122</c:v>
                </c:pt>
                <c:pt idx="67">
                  <c:v>121.94775911529798</c:v>
                </c:pt>
                <c:pt idx="68">
                  <c:v>121.17241851459671</c:v>
                </c:pt>
                <c:pt idx="69">
                  <c:v>120.3364762944347</c:v>
                </c:pt>
                <c:pt idx="70">
                  <c:v>119.57748635654274</c:v>
                </c:pt>
                <c:pt idx="71">
                  <c:v>118.84364503318837</c:v>
                </c:pt>
                <c:pt idx="72">
                  <c:v>118.02728423812397</c:v>
                </c:pt>
                <c:pt idx="73">
                  <c:v>117.35099190458673</c:v>
                </c:pt>
                <c:pt idx="74">
                  <c:v>116.58138958993173</c:v>
                </c:pt>
                <c:pt idx="75">
                  <c:v>115.94055969606573</c:v>
                </c:pt>
                <c:pt idx="76">
                  <c:v>114.95242981543332</c:v>
                </c:pt>
                <c:pt idx="77">
                  <c:v>114.08479061341005</c:v>
                </c:pt>
                <c:pt idx="78">
                  <c:v>113.14767215729528</c:v>
                </c:pt>
                <c:pt idx="79">
                  <c:v>112.25342660183874</c:v>
                </c:pt>
                <c:pt idx="80">
                  <c:v>111.28406924173652</c:v>
                </c:pt>
                <c:pt idx="81">
                  <c:v>110.50784391538093</c:v>
                </c:pt>
                <c:pt idx="82">
                  <c:v>109.60714768406579</c:v>
                </c:pt>
                <c:pt idx="83">
                  <c:v>108.68706154070226</c:v>
                </c:pt>
                <c:pt idx="84">
                  <c:v>107.72565489164485</c:v>
                </c:pt>
                <c:pt idx="85">
                  <c:v>106.75420557330672</c:v>
                </c:pt>
                <c:pt idx="86">
                  <c:v>105.6773387494511</c:v>
                </c:pt>
                <c:pt idx="87">
                  <c:v>104.81295951981713</c:v>
                </c:pt>
                <c:pt idx="88">
                  <c:v>103.93370008452381</c:v>
                </c:pt>
                <c:pt idx="89">
                  <c:v>102.85057728538771</c:v>
                </c:pt>
                <c:pt idx="90">
                  <c:v>101.77509211654912</c:v>
                </c:pt>
                <c:pt idx="91">
                  <c:v>100.72357366662776</c:v>
                </c:pt>
                <c:pt idx="92">
                  <c:v>99.518771861751816</c:v>
                </c:pt>
                <c:pt idx="93">
                  <c:v>97.922234738038199</c:v>
                </c:pt>
                <c:pt idx="94">
                  <c:v>96.557220213447536</c:v>
                </c:pt>
                <c:pt idx="95">
                  <c:v>94.761382164020191</c:v>
                </c:pt>
                <c:pt idx="96">
                  <c:v>92.753563966032075</c:v>
                </c:pt>
                <c:pt idx="97">
                  <c:v>90.33930307808366</c:v>
                </c:pt>
                <c:pt idx="98">
                  <c:v>87.341788531315217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D305-4E79-8C3F-5F03786ED63D}"/>
            </c:ext>
          </c:extLst>
        </c:ser>
        <c:ser>
          <c:idx val="24"/>
          <c:order val="24"/>
          <c:tx>
            <c:strRef>
              <c:f>'UMi-30GHz'!$Z$155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-191.0519990229744</c:v>
                </c:pt>
                <c:pt idx="1">
                  <c:v>-173.8902345134297</c:v>
                </c:pt>
                <c:pt idx="2">
                  <c:v>-170.54544291496151</c:v>
                </c:pt>
                <c:pt idx="3">
                  <c:v>-167.99442339671546</c:v>
                </c:pt>
                <c:pt idx="4">
                  <c:v>-165.84171197702139</c:v>
                </c:pt>
                <c:pt idx="5">
                  <c:v>-164.29454977173904</c:v>
                </c:pt>
                <c:pt idx="6">
                  <c:v>-163.09309625209357</c:v>
                </c:pt>
                <c:pt idx="7">
                  <c:v>-161.39841000840542</c:v>
                </c:pt>
                <c:pt idx="8">
                  <c:v>-160.21816626320822</c:v>
                </c:pt>
                <c:pt idx="9">
                  <c:v>-159.20471655051256</c:v>
                </c:pt>
                <c:pt idx="10">
                  <c:v>-158.26395757006296</c:v>
                </c:pt>
                <c:pt idx="11">
                  <c:v>-157.13322207713978</c:v>
                </c:pt>
                <c:pt idx="12">
                  <c:v>-156.42081053845018</c:v>
                </c:pt>
                <c:pt idx="13">
                  <c:v>-155.53083956820024</c:v>
                </c:pt>
                <c:pt idx="14">
                  <c:v>-154.39316919448282</c:v>
                </c:pt>
                <c:pt idx="15">
                  <c:v>-153.63438858820726</c:v>
                </c:pt>
                <c:pt idx="16">
                  <c:v>-152.98157915131097</c:v>
                </c:pt>
                <c:pt idx="17">
                  <c:v>-152.25766521629242</c:v>
                </c:pt>
                <c:pt idx="18">
                  <c:v>-151.64527178336766</c:v>
                </c:pt>
                <c:pt idx="19">
                  <c:v>-150.92220367336421</c:v>
                </c:pt>
                <c:pt idx="20">
                  <c:v>-150.2540783124781</c:v>
                </c:pt>
                <c:pt idx="21">
                  <c:v>-149.68700855364798</c:v>
                </c:pt>
                <c:pt idx="22">
                  <c:v>-149.03793803955898</c:v>
                </c:pt>
                <c:pt idx="23">
                  <c:v>-148.42537000125324</c:v>
                </c:pt>
                <c:pt idx="24">
                  <c:v>-147.75859514405693</c:v>
                </c:pt>
                <c:pt idx="25">
                  <c:v>-147.17919838885371</c:v>
                </c:pt>
                <c:pt idx="26">
                  <c:v>-146.58383742478824</c:v>
                </c:pt>
                <c:pt idx="27">
                  <c:v>-145.95828230088756</c:v>
                </c:pt>
                <c:pt idx="28">
                  <c:v>-145.41701390715548</c:v>
                </c:pt>
                <c:pt idx="29">
                  <c:v>-144.80299363733971</c:v>
                </c:pt>
                <c:pt idx="30">
                  <c:v>-144.188222664336</c:v>
                </c:pt>
                <c:pt idx="31">
                  <c:v>-143.69512046992767</c:v>
                </c:pt>
                <c:pt idx="32">
                  <c:v>-143.07158912943126</c:v>
                </c:pt>
                <c:pt idx="33">
                  <c:v>-142.42531005703782</c:v>
                </c:pt>
                <c:pt idx="34">
                  <c:v>-141.85123565895671</c:v>
                </c:pt>
                <c:pt idx="35">
                  <c:v>-141.23241505082973</c:v>
                </c:pt>
                <c:pt idx="36">
                  <c:v>-140.77499055951645</c:v>
                </c:pt>
                <c:pt idx="37">
                  <c:v>-140.21009594499313</c:v>
                </c:pt>
                <c:pt idx="38">
                  <c:v>-139.70912605524993</c:v>
                </c:pt>
                <c:pt idx="39">
                  <c:v>-139.09814746915501</c:v>
                </c:pt>
                <c:pt idx="40">
                  <c:v>-138.52483244761746</c:v>
                </c:pt>
                <c:pt idx="41">
                  <c:v>-137.9766242215712</c:v>
                </c:pt>
                <c:pt idx="42">
                  <c:v>-137.47280198219744</c:v>
                </c:pt>
                <c:pt idx="43">
                  <c:v>-136.86829646710655</c:v>
                </c:pt>
                <c:pt idx="44">
                  <c:v>-136.19429515583292</c:v>
                </c:pt>
                <c:pt idx="45">
                  <c:v>-135.67262403268879</c:v>
                </c:pt>
                <c:pt idx="46">
                  <c:v>-135.13793443657343</c:v>
                </c:pt>
                <c:pt idx="47">
                  <c:v>-134.60148301065797</c:v>
                </c:pt>
                <c:pt idx="48">
                  <c:v>-134.07995191972748</c:v>
                </c:pt>
                <c:pt idx="49">
                  <c:v>-133.50482233659528</c:v>
                </c:pt>
                <c:pt idx="50">
                  <c:v>-132.95719198318614</c:v>
                </c:pt>
                <c:pt idx="51">
                  <c:v>-132.39980982155424</c:v>
                </c:pt>
                <c:pt idx="52">
                  <c:v>-131.78638353072529</c:v>
                </c:pt>
                <c:pt idx="53">
                  <c:v>-131.15687740667201</c:v>
                </c:pt>
                <c:pt idx="54">
                  <c:v>-130.57857152938325</c:v>
                </c:pt>
                <c:pt idx="55">
                  <c:v>-130.05927167349773</c:v>
                </c:pt>
                <c:pt idx="56">
                  <c:v>-129.3511624103779</c:v>
                </c:pt>
                <c:pt idx="57">
                  <c:v>-128.77814593510053</c:v>
                </c:pt>
                <c:pt idx="58">
                  <c:v>-128.10370499170975</c:v>
                </c:pt>
                <c:pt idx="59">
                  <c:v>-127.47547631357496</c:v>
                </c:pt>
                <c:pt idx="60">
                  <c:v>-126.71932830478029</c:v>
                </c:pt>
                <c:pt idx="61">
                  <c:v>-126.03932150682191</c:v>
                </c:pt>
                <c:pt idx="62">
                  <c:v>-125.33394780590011</c:v>
                </c:pt>
                <c:pt idx="63">
                  <c:v>-124.69442881716672</c:v>
                </c:pt>
                <c:pt idx="64">
                  <c:v>-123.99128419344368</c:v>
                </c:pt>
                <c:pt idx="65">
                  <c:v>-123.32991619978537</c:v>
                </c:pt>
                <c:pt idx="66">
                  <c:v>-122.66708811763122</c:v>
                </c:pt>
                <c:pt idx="67">
                  <c:v>-121.94775911529798</c:v>
                </c:pt>
                <c:pt idx="68">
                  <c:v>-121.17241851459671</c:v>
                </c:pt>
                <c:pt idx="69">
                  <c:v>-120.3364762944347</c:v>
                </c:pt>
                <c:pt idx="70">
                  <c:v>-119.57748635654274</c:v>
                </c:pt>
                <c:pt idx="71">
                  <c:v>-118.84364503318837</c:v>
                </c:pt>
                <c:pt idx="72">
                  <c:v>-118.02728423812397</c:v>
                </c:pt>
                <c:pt idx="73">
                  <c:v>-117.35099190458673</c:v>
                </c:pt>
                <c:pt idx="74">
                  <c:v>-116.58138958993173</c:v>
                </c:pt>
                <c:pt idx="75">
                  <c:v>-115.94055969606573</c:v>
                </c:pt>
                <c:pt idx="76">
                  <c:v>-114.95242981543332</c:v>
                </c:pt>
                <c:pt idx="77">
                  <c:v>-114.08479061341005</c:v>
                </c:pt>
                <c:pt idx="78">
                  <c:v>-113.14767215729528</c:v>
                </c:pt>
                <c:pt idx="79">
                  <c:v>-112.25342660183874</c:v>
                </c:pt>
                <c:pt idx="80">
                  <c:v>-111.28406924173652</c:v>
                </c:pt>
                <c:pt idx="81">
                  <c:v>-110.50784391538093</c:v>
                </c:pt>
                <c:pt idx="82">
                  <c:v>-109.60714768406579</c:v>
                </c:pt>
                <c:pt idx="83">
                  <c:v>-108.68706154070226</c:v>
                </c:pt>
                <c:pt idx="84">
                  <c:v>-107.72565489164485</c:v>
                </c:pt>
                <c:pt idx="85">
                  <c:v>-106.75420557330672</c:v>
                </c:pt>
                <c:pt idx="86">
                  <c:v>-105.6773387494511</c:v>
                </c:pt>
                <c:pt idx="87">
                  <c:v>-104.81295951981713</c:v>
                </c:pt>
                <c:pt idx="88">
                  <c:v>-103.93370008452381</c:v>
                </c:pt>
                <c:pt idx="89">
                  <c:v>-102.85057728538771</c:v>
                </c:pt>
                <c:pt idx="90">
                  <c:v>-101.77509211654912</c:v>
                </c:pt>
                <c:pt idx="91">
                  <c:v>-100.72357366662776</c:v>
                </c:pt>
                <c:pt idx="92">
                  <c:v>-99.518771861751816</c:v>
                </c:pt>
                <c:pt idx="93">
                  <c:v>-97.922234738038199</c:v>
                </c:pt>
                <c:pt idx="94">
                  <c:v>-96.557220213447536</c:v>
                </c:pt>
                <c:pt idx="95">
                  <c:v>-94.761382164020191</c:v>
                </c:pt>
                <c:pt idx="96">
                  <c:v>-92.753563966032075</c:v>
                </c:pt>
                <c:pt idx="97">
                  <c:v>-90.33930307808366</c:v>
                </c:pt>
                <c:pt idx="98">
                  <c:v>-87.341788531315217</c:v>
                </c:pt>
              </c:numCache>
            </c:numRef>
          </c:xVal>
          <c:yVal>
            <c:numRef>
              <c:f>'UMi-30GHz'!$Z$156:$Z$254</c:f>
              <c:numCache>
                <c:formatCode>0.000_ </c:formatCode>
                <c:ptCount val="99"/>
                <c:pt idx="0">
                  <c:v>191.0519990229744</c:v>
                </c:pt>
                <c:pt idx="1">
                  <c:v>173.8902345134297</c:v>
                </c:pt>
                <c:pt idx="2">
                  <c:v>170.54544291496151</c:v>
                </c:pt>
                <c:pt idx="3">
                  <c:v>167.99442339671546</c:v>
                </c:pt>
                <c:pt idx="4">
                  <c:v>165.84171197702139</c:v>
                </c:pt>
                <c:pt idx="5">
                  <c:v>164.29454977173904</c:v>
                </c:pt>
                <c:pt idx="6">
                  <c:v>163.09309625209357</c:v>
                </c:pt>
                <c:pt idx="7">
                  <c:v>161.39841000840542</c:v>
                </c:pt>
                <c:pt idx="8">
                  <c:v>160.21816626320822</c:v>
                </c:pt>
                <c:pt idx="9">
                  <c:v>159.20471655051256</c:v>
                </c:pt>
                <c:pt idx="10">
                  <c:v>158.26395757006296</c:v>
                </c:pt>
                <c:pt idx="11">
                  <c:v>157.13322207713978</c:v>
                </c:pt>
                <c:pt idx="12">
                  <c:v>156.42081053845018</c:v>
                </c:pt>
                <c:pt idx="13">
                  <c:v>155.53083956820024</c:v>
                </c:pt>
                <c:pt idx="14">
                  <c:v>154.39316919448282</c:v>
                </c:pt>
                <c:pt idx="15">
                  <c:v>153.63438858820726</c:v>
                </c:pt>
                <c:pt idx="16">
                  <c:v>152.98157915131097</c:v>
                </c:pt>
                <c:pt idx="17">
                  <c:v>152.25766521629242</c:v>
                </c:pt>
                <c:pt idx="18">
                  <c:v>151.64527178336766</c:v>
                </c:pt>
                <c:pt idx="19">
                  <c:v>150.92220367336421</c:v>
                </c:pt>
                <c:pt idx="20">
                  <c:v>150.2540783124781</c:v>
                </c:pt>
                <c:pt idx="21">
                  <c:v>149.68700855364798</c:v>
                </c:pt>
                <c:pt idx="22">
                  <c:v>149.03793803955898</c:v>
                </c:pt>
                <c:pt idx="23">
                  <c:v>148.42537000125324</c:v>
                </c:pt>
                <c:pt idx="24">
                  <c:v>147.75859514405693</c:v>
                </c:pt>
                <c:pt idx="25">
                  <c:v>147.17919838885371</c:v>
                </c:pt>
                <c:pt idx="26">
                  <c:v>146.58383742478824</c:v>
                </c:pt>
                <c:pt idx="27">
                  <c:v>145.95828230088756</c:v>
                </c:pt>
                <c:pt idx="28">
                  <c:v>145.41701390715548</c:v>
                </c:pt>
                <c:pt idx="29">
                  <c:v>144.80299363733971</c:v>
                </c:pt>
                <c:pt idx="30">
                  <c:v>144.188222664336</c:v>
                </c:pt>
                <c:pt idx="31">
                  <c:v>143.69512046992767</c:v>
                </c:pt>
                <c:pt idx="32">
                  <c:v>143.07158912943126</c:v>
                </c:pt>
                <c:pt idx="33">
                  <c:v>142.42531005703782</c:v>
                </c:pt>
                <c:pt idx="34">
                  <c:v>141.85123565895671</c:v>
                </c:pt>
                <c:pt idx="35">
                  <c:v>141.23241505082973</c:v>
                </c:pt>
                <c:pt idx="36">
                  <c:v>140.77499055951645</c:v>
                </c:pt>
                <c:pt idx="37">
                  <c:v>140.21009594499313</c:v>
                </c:pt>
                <c:pt idx="38">
                  <c:v>139.70912605524993</c:v>
                </c:pt>
                <c:pt idx="39">
                  <c:v>139.09814746915501</c:v>
                </c:pt>
                <c:pt idx="40">
                  <c:v>138.52483244761746</c:v>
                </c:pt>
                <c:pt idx="41">
                  <c:v>137.9766242215712</c:v>
                </c:pt>
                <c:pt idx="42">
                  <c:v>137.47280198219744</c:v>
                </c:pt>
                <c:pt idx="43">
                  <c:v>136.86829646710655</c:v>
                </c:pt>
                <c:pt idx="44">
                  <c:v>136.19429515583292</c:v>
                </c:pt>
                <c:pt idx="45">
                  <c:v>135.67262403268879</c:v>
                </c:pt>
                <c:pt idx="46">
                  <c:v>135.13793443657343</c:v>
                </c:pt>
                <c:pt idx="47">
                  <c:v>134.60148301065797</c:v>
                </c:pt>
                <c:pt idx="48">
                  <c:v>134.07995191972748</c:v>
                </c:pt>
                <c:pt idx="49">
                  <c:v>133.50482233659528</c:v>
                </c:pt>
                <c:pt idx="50">
                  <c:v>132.95719198318614</c:v>
                </c:pt>
                <c:pt idx="51">
                  <c:v>132.39980982155424</c:v>
                </c:pt>
                <c:pt idx="52">
                  <c:v>131.78638353072529</c:v>
                </c:pt>
                <c:pt idx="53">
                  <c:v>131.15687740667201</c:v>
                </c:pt>
                <c:pt idx="54">
                  <c:v>130.57857152938325</c:v>
                </c:pt>
                <c:pt idx="55">
                  <c:v>130.05927167349773</c:v>
                </c:pt>
                <c:pt idx="56">
                  <c:v>129.3511624103779</c:v>
                </c:pt>
                <c:pt idx="57">
                  <c:v>128.77814593510053</c:v>
                </c:pt>
                <c:pt idx="58">
                  <c:v>128.10370499170975</c:v>
                </c:pt>
                <c:pt idx="59">
                  <c:v>127.47547631357496</c:v>
                </c:pt>
                <c:pt idx="60">
                  <c:v>126.71932830478029</c:v>
                </c:pt>
                <c:pt idx="61">
                  <c:v>126.03932150682191</c:v>
                </c:pt>
                <c:pt idx="62">
                  <c:v>125.33394780590011</c:v>
                </c:pt>
                <c:pt idx="63">
                  <c:v>124.69442881716672</c:v>
                </c:pt>
                <c:pt idx="64">
                  <c:v>123.99128419344368</c:v>
                </c:pt>
                <c:pt idx="65">
                  <c:v>123.32991619978537</c:v>
                </c:pt>
                <c:pt idx="66">
                  <c:v>122.66708811763122</c:v>
                </c:pt>
                <c:pt idx="67">
                  <c:v>121.94775911529798</c:v>
                </c:pt>
                <c:pt idx="68">
                  <c:v>121.17241851459671</c:v>
                </c:pt>
                <c:pt idx="69">
                  <c:v>120.3364762944347</c:v>
                </c:pt>
                <c:pt idx="70">
                  <c:v>119.57748635654274</c:v>
                </c:pt>
                <c:pt idx="71">
                  <c:v>118.84364503318837</c:v>
                </c:pt>
                <c:pt idx="72">
                  <c:v>118.02728423812397</c:v>
                </c:pt>
                <c:pt idx="73">
                  <c:v>117.35099190458673</c:v>
                </c:pt>
                <c:pt idx="74">
                  <c:v>116.58138958993173</c:v>
                </c:pt>
                <c:pt idx="75">
                  <c:v>115.94055969606573</c:v>
                </c:pt>
                <c:pt idx="76">
                  <c:v>114.95242981543332</c:v>
                </c:pt>
                <c:pt idx="77">
                  <c:v>114.08479061341005</c:v>
                </c:pt>
                <c:pt idx="78">
                  <c:v>113.14767215729528</c:v>
                </c:pt>
                <c:pt idx="79">
                  <c:v>112.25342660183874</c:v>
                </c:pt>
                <c:pt idx="80">
                  <c:v>111.28406924173652</c:v>
                </c:pt>
                <c:pt idx="81">
                  <c:v>110.50784391538093</c:v>
                </c:pt>
                <c:pt idx="82">
                  <c:v>109.60714768406579</c:v>
                </c:pt>
                <c:pt idx="83">
                  <c:v>108.68706154070226</c:v>
                </c:pt>
                <c:pt idx="84">
                  <c:v>107.72565489164485</c:v>
                </c:pt>
                <c:pt idx="85">
                  <c:v>106.75420557330672</c:v>
                </c:pt>
                <c:pt idx="86">
                  <c:v>105.6773387494511</c:v>
                </c:pt>
                <c:pt idx="87">
                  <c:v>104.81295951981713</c:v>
                </c:pt>
                <c:pt idx="88">
                  <c:v>103.93370008452381</c:v>
                </c:pt>
                <c:pt idx="89">
                  <c:v>102.85057728538771</c:v>
                </c:pt>
                <c:pt idx="90">
                  <c:v>101.77509211654912</c:v>
                </c:pt>
                <c:pt idx="91">
                  <c:v>100.72357366662776</c:v>
                </c:pt>
                <c:pt idx="92">
                  <c:v>99.518771861751816</c:v>
                </c:pt>
                <c:pt idx="93">
                  <c:v>97.922234738038199</c:v>
                </c:pt>
                <c:pt idx="94">
                  <c:v>96.557220213447536</c:v>
                </c:pt>
                <c:pt idx="95">
                  <c:v>94.761382164020191</c:v>
                </c:pt>
                <c:pt idx="96">
                  <c:v>92.753563966032075</c:v>
                </c:pt>
                <c:pt idx="97">
                  <c:v>90.33930307808366</c:v>
                </c:pt>
                <c:pt idx="98">
                  <c:v>87.341788531315217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D305-4E79-8C3F-5F03786ED63D}"/>
            </c:ext>
          </c:extLst>
        </c:ser>
        <c:ser>
          <c:idx val="25"/>
          <c:order val="25"/>
          <c:tx>
            <c:strRef>
              <c:f>'UMi-30GHz'!$AA$155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-191.0519990229744</c:v>
                </c:pt>
                <c:pt idx="1">
                  <c:v>-173.8902345134297</c:v>
                </c:pt>
                <c:pt idx="2">
                  <c:v>-170.54544291496151</c:v>
                </c:pt>
                <c:pt idx="3">
                  <c:v>-167.99442339671546</c:v>
                </c:pt>
                <c:pt idx="4">
                  <c:v>-165.84171197702139</c:v>
                </c:pt>
                <c:pt idx="5">
                  <c:v>-164.29454977173904</c:v>
                </c:pt>
                <c:pt idx="6">
                  <c:v>-163.09309625209357</c:v>
                </c:pt>
                <c:pt idx="7">
                  <c:v>-161.39841000840542</c:v>
                </c:pt>
                <c:pt idx="8">
                  <c:v>-160.21816626320822</c:v>
                </c:pt>
                <c:pt idx="9">
                  <c:v>-159.20471655051256</c:v>
                </c:pt>
                <c:pt idx="10">
                  <c:v>-158.26395757006296</c:v>
                </c:pt>
                <c:pt idx="11">
                  <c:v>-157.13322207713978</c:v>
                </c:pt>
                <c:pt idx="12">
                  <c:v>-156.42081053845018</c:v>
                </c:pt>
                <c:pt idx="13">
                  <c:v>-155.53083956820024</c:v>
                </c:pt>
                <c:pt idx="14">
                  <c:v>-154.39316919448282</c:v>
                </c:pt>
                <c:pt idx="15">
                  <c:v>-153.63438858820726</c:v>
                </c:pt>
                <c:pt idx="16">
                  <c:v>-152.98157915131097</c:v>
                </c:pt>
                <c:pt idx="17">
                  <c:v>-152.25766521629242</c:v>
                </c:pt>
                <c:pt idx="18">
                  <c:v>-151.64527178336766</c:v>
                </c:pt>
                <c:pt idx="19">
                  <c:v>-150.92220367336421</c:v>
                </c:pt>
                <c:pt idx="20">
                  <c:v>-150.2540783124781</c:v>
                </c:pt>
                <c:pt idx="21">
                  <c:v>-149.68700855364798</c:v>
                </c:pt>
                <c:pt idx="22">
                  <c:v>-149.03793803955898</c:v>
                </c:pt>
                <c:pt idx="23">
                  <c:v>-148.42537000125324</c:v>
                </c:pt>
                <c:pt idx="24">
                  <c:v>-147.75859514405693</c:v>
                </c:pt>
                <c:pt idx="25">
                  <c:v>-147.17919838885371</c:v>
                </c:pt>
                <c:pt idx="26">
                  <c:v>-146.58383742478824</c:v>
                </c:pt>
                <c:pt idx="27">
                  <c:v>-145.95828230088756</c:v>
                </c:pt>
                <c:pt idx="28">
                  <c:v>-145.41701390715548</c:v>
                </c:pt>
                <c:pt idx="29">
                  <c:v>-144.80299363733971</c:v>
                </c:pt>
                <c:pt idx="30">
                  <c:v>-144.188222664336</c:v>
                </c:pt>
                <c:pt idx="31">
                  <c:v>-143.69512046992767</c:v>
                </c:pt>
                <c:pt idx="32">
                  <c:v>-143.07158912943126</c:v>
                </c:pt>
                <c:pt idx="33">
                  <c:v>-142.42531005703782</c:v>
                </c:pt>
                <c:pt idx="34">
                  <c:v>-141.85123565895671</c:v>
                </c:pt>
                <c:pt idx="35">
                  <c:v>-141.23241505082973</c:v>
                </c:pt>
                <c:pt idx="36">
                  <c:v>-140.77499055951645</c:v>
                </c:pt>
                <c:pt idx="37">
                  <c:v>-140.21009594499313</c:v>
                </c:pt>
                <c:pt idx="38">
                  <c:v>-139.70912605524993</c:v>
                </c:pt>
                <c:pt idx="39">
                  <c:v>-139.09814746915501</c:v>
                </c:pt>
                <c:pt idx="40">
                  <c:v>-138.52483244761746</c:v>
                </c:pt>
                <c:pt idx="41">
                  <c:v>-137.9766242215712</c:v>
                </c:pt>
                <c:pt idx="42">
                  <c:v>-137.47280198219744</c:v>
                </c:pt>
                <c:pt idx="43">
                  <c:v>-136.86829646710655</c:v>
                </c:pt>
                <c:pt idx="44">
                  <c:v>-136.19429515583292</c:v>
                </c:pt>
                <c:pt idx="45">
                  <c:v>-135.67262403268879</c:v>
                </c:pt>
                <c:pt idx="46">
                  <c:v>-135.13793443657343</c:v>
                </c:pt>
                <c:pt idx="47">
                  <c:v>-134.60148301065797</c:v>
                </c:pt>
                <c:pt idx="48">
                  <c:v>-134.07995191972748</c:v>
                </c:pt>
                <c:pt idx="49">
                  <c:v>-133.50482233659528</c:v>
                </c:pt>
                <c:pt idx="50">
                  <c:v>-132.95719198318614</c:v>
                </c:pt>
                <c:pt idx="51">
                  <c:v>-132.39980982155424</c:v>
                </c:pt>
                <c:pt idx="52">
                  <c:v>-131.78638353072529</c:v>
                </c:pt>
                <c:pt idx="53">
                  <c:v>-131.15687740667201</c:v>
                </c:pt>
                <c:pt idx="54">
                  <c:v>-130.57857152938325</c:v>
                </c:pt>
                <c:pt idx="55">
                  <c:v>-130.05927167349773</c:v>
                </c:pt>
                <c:pt idx="56">
                  <c:v>-129.3511624103779</c:v>
                </c:pt>
                <c:pt idx="57">
                  <c:v>-128.77814593510053</c:v>
                </c:pt>
                <c:pt idx="58">
                  <c:v>-128.10370499170975</c:v>
                </c:pt>
                <c:pt idx="59">
                  <c:v>-127.47547631357496</c:v>
                </c:pt>
                <c:pt idx="60">
                  <c:v>-126.71932830478029</c:v>
                </c:pt>
                <c:pt idx="61">
                  <c:v>-126.03932150682191</c:v>
                </c:pt>
                <c:pt idx="62">
                  <c:v>-125.33394780590011</c:v>
                </c:pt>
                <c:pt idx="63">
                  <c:v>-124.69442881716672</c:v>
                </c:pt>
                <c:pt idx="64">
                  <c:v>-123.99128419344368</c:v>
                </c:pt>
                <c:pt idx="65">
                  <c:v>-123.32991619978537</c:v>
                </c:pt>
                <c:pt idx="66">
                  <c:v>-122.66708811763122</c:v>
                </c:pt>
                <c:pt idx="67">
                  <c:v>-121.94775911529798</c:v>
                </c:pt>
                <c:pt idx="68">
                  <c:v>-121.17241851459671</c:v>
                </c:pt>
                <c:pt idx="69">
                  <c:v>-120.3364762944347</c:v>
                </c:pt>
                <c:pt idx="70">
                  <c:v>-119.57748635654274</c:v>
                </c:pt>
                <c:pt idx="71">
                  <c:v>-118.84364503318837</c:v>
                </c:pt>
                <c:pt idx="72">
                  <c:v>-118.02728423812397</c:v>
                </c:pt>
                <c:pt idx="73">
                  <c:v>-117.35099190458673</c:v>
                </c:pt>
                <c:pt idx="74">
                  <c:v>-116.58138958993173</c:v>
                </c:pt>
                <c:pt idx="75">
                  <c:v>-115.94055969606573</c:v>
                </c:pt>
                <c:pt idx="76">
                  <c:v>-114.95242981543332</c:v>
                </c:pt>
                <c:pt idx="77">
                  <c:v>-114.08479061341005</c:v>
                </c:pt>
                <c:pt idx="78">
                  <c:v>-113.14767215729528</c:v>
                </c:pt>
                <c:pt idx="79">
                  <c:v>-112.25342660183874</c:v>
                </c:pt>
                <c:pt idx="80">
                  <c:v>-111.28406924173652</c:v>
                </c:pt>
                <c:pt idx="81">
                  <c:v>-110.50784391538093</c:v>
                </c:pt>
                <c:pt idx="82">
                  <c:v>-109.60714768406579</c:v>
                </c:pt>
                <c:pt idx="83">
                  <c:v>-108.68706154070226</c:v>
                </c:pt>
                <c:pt idx="84">
                  <c:v>-107.72565489164485</c:v>
                </c:pt>
                <c:pt idx="85">
                  <c:v>-106.75420557330672</c:v>
                </c:pt>
                <c:pt idx="86">
                  <c:v>-105.6773387494511</c:v>
                </c:pt>
                <c:pt idx="87">
                  <c:v>-104.81295951981713</c:v>
                </c:pt>
                <c:pt idx="88">
                  <c:v>-103.93370008452381</c:v>
                </c:pt>
                <c:pt idx="89">
                  <c:v>-102.85057728538771</c:v>
                </c:pt>
                <c:pt idx="90">
                  <c:v>-101.77509211654912</c:v>
                </c:pt>
                <c:pt idx="91">
                  <c:v>-100.72357366662776</c:v>
                </c:pt>
                <c:pt idx="92">
                  <c:v>-99.518771861751816</c:v>
                </c:pt>
                <c:pt idx="93">
                  <c:v>-97.922234738038199</c:v>
                </c:pt>
                <c:pt idx="94">
                  <c:v>-96.557220213447536</c:v>
                </c:pt>
                <c:pt idx="95">
                  <c:v>-94.761382164020191</c:v>
                </c:pt>
                <c:pt idx="96">
                  <c:v>-92.753563966032075</c:v>
                </c:pt>
                <c:pt idx="97">
                  <c:v>-90.33930307808366</c:v>
                </c:pt>
                <c:pt idx="98">
                  <c:v>-87.341788531315217</c:v>
                </c:pt>
              </c:numCache>
            </c:numRef>
          </c:xVal>
          <c:yVal>
            <c:numRef>
              <c:f>'UMi-30GHz'!$AA$156:$AA$254</c:f>
              <c:numCache>
                <c:formatCode>0.000_ </c:formatCode>
                <c:ptCount val="99"/>
                <c:pt idx="0">
                  <c:v>191.0519990229744</c:v>
                </c:pt>
                <c:pt idx="1">
                  <c:v>173.8902345134297</c:v>
                </c:pt>
                <c:pt idx="2">
                  <c:v>170.54544291496151</c:v>
                </c:pt>
                <c:pt idx="3">
                  <c:v>167.99442339671546</c:v>
                </c:pt>
                <c:pt idx="4">
                  <c:v>165.84171197702139</c:v>
                </c:pt>
                <c:pt idx="5">
                  <c:v>164.29454977173904</c:v>
                </c:pt>
                <c:pt idx="6">
                  <c:v>163.09309625209357</c:v>
                </c:pt>
                <c:pt idx="7">
                  <c:v>161.39841000840542</c:v>
                </c:pt>
                <c:pt idx="8">
                  <c:v>160.21816626320822</c:v>
                </c:pt>
                <c:pt idx="9">
                  <c:v>159.20471655051256</c:v>
                </c:pt>
                <c:pt idx="10">
                  <c:v>158.26395757006296</c:v>
                </c:pt>
                <c:pt idx="11">
                  <c:v>157.13322207713978</c:v>
                </c:pt>
                <c:pt idx="12">
                  <c:v>156.42081053845018</c:v>
                </c:pt>
                <c:pt idx="13">
                  <c:v>155.53083956820024</c:v>
                </c:pt>
                <c:pt idx="14">
                  <c:v>154.39316919448282</c:v>
                </c:pt>
                <c:pt idx="15">
                  <c:v>153.63438858820726</c:v>
                </c:pt>
                <c:pt idx="16">
                  <c:v>152.98157915131097</c:v>
                </c:pt>
                <c:pt idx="17">
                  <c:v>152.25766521629242</c:v>
                </c:pt>
                <c:pt idx="18">
                  <c:v>151.64527178336766</c:v>
                </c:pt>
                <c:pt idx="19">
                  <c:v>150.92220367336421</c:v>
                </c:pt>
                <c:pt idx="20">
                  <c:v>150.2540783124781</c:v>
                </c:pt>
                <c:pt idx="21">
                  <c:v>149.68700855364798</c:v>
                </c:pt>
                <c:pt idx="22">
                  <c:v>149.03793803955898</c:v>
                </c:pt>
                <c:pt idx="23">
                  <c:v>148.42537000125324</c:v>
                </c:pt>
                <c:pt idx="24">
                  <c:v>147.75859514405693</c:v>
                </c:pt>
                <c:pt idx="25">
                  <c:v>147.17919838885371</c:v>
                </c:pt>
                <c:pt idx="26">
                  <c:v>146.58383742478824</c:v>
                </c:pt>
                <c:pt idx="27">
                  <c:v>145.95828230088756</c:v>
                </c:pt>
                <c:pt idx="28">
                  <c:v>145.41701390715548</c:v>
                </c:pt>
                <c:pt idx="29">
                  <c:v>144.80299363733971</c:v>
                </c:pt>
                <c:pt idx="30">
                  <c:v>144.188222664336</c:v>
                </c:pt>
                <c:pt idx="31">
                  <c:v>143.69512046992767</c:v>
                </c:pt>
                <c:pt idx="32">
                  <c:v>143.07158912943126</c:v>
                </c:pt>
                <c:pt idx="33">
                  <c:v>142.42531005703782</c:v>
                </c:pt>
                <c:pt idx="34">
                  <c:v>141.85123565895671</c:v>
                </c:pt>
                <c:pt idx="35">
                  <c:v>141.23241505082973</c:v>
                </c:pt>
                <c:pt idx="36">
                  <c:v>140.77499055951645</c:v>
                </c:pt>
                <c:pt idx="37">
                  <c:v>140.21009594499313</c:v>
                </c:pt>
                <c:pt idx="38">
                  <c:v>139.70912605524993</c:v>
                </c:pt>
                <c:pt idx="39">
                  <c:v>139.09814746915501</c:v>
                </c:pt>
                <c:pt idx="40">
                  <c:v>138.52483244761746</c:v>
                </c:pt>
                <c:pt idx="41">
                  <c:v>137.9766242215712</c:v>
                </c:pt>
                <c:pt idx="42">
                  <c:v>137.47280198219744</c:v>
                </c:pt>
                <c:pt idx="43">
                  <c:v>136.86829646710655</c:v>
                </c:pt>
                <c:pt idx="44">
                  <c:v>136.19429515583292</c:v>
                </c:pt>
                <c:pt idx="45">
                  <c:v>135.67262403268879</c:v>
                </c:pt>
                <c:pt idx="46">
                  <c:v>135.13793443657343</c:v>
                </c:pt>
                <c:pt idx="47">
                  <c:v>134.60148301065797</c:v>
                </c:pt>
                <c:pt idx="48">
                  <c:v>134.07995191972748</c:v>
                </c:pt>
                <c:pt idx="49">
                  <c:v>133.50482233659528</c:v>
                </c:pt>
                <c:pt idx="50">
                  <c:v>132.95719198318614</c:v>
                </c:pt>
                <c:pt idx="51">
                  <c:v>132.39980982155424</c:v>
                </c:pt>
                <c:pt idx="52">
                  <c:v>131.78638353072529</c:v>
                </c:pt>
                <c:pt idx="53">
                  <c:v>131.15687740667201</c:v>
                </c:pt>
                <c:pt idx="54">
                  <c:v>130.57857152938325</c:v>
                </c:pt>
                <c:pt idx="55">
                  <c:v>130.05927167349773</c:v>
                </c:pt>
                <c:pt idx="56">
                  <c:v>129.3511624103779</c:v>
                </c:pt>
                <c:pt idx="57">
                  <c:v>128.77814593510053</c:v>
                </c:pt>
                <c:pt idx="58">
                  <c:v>128.10370499170975</c:v>
                </c:pt>
                <c:pt idx="59">
                  <c:v>127.47547631357496</c:v>
                </c:pt>
                <c:pt idx="60">
                  <c:v>126.71932830478029</c:v>
                </c:pt>
                <c:pt idx="61">
                  <c:v>126.03932150682191</c:v>
                </c:pt>
                <c:pt idx="62">
                  <c:v>125.33394780590011</c:v>
                </c:pt>
                <c:pt idx="63">
                  <c:v>124.69442881716672</c:v>
                </c:pt>
                <c:pt idx="64">
                  <c:v>123.99128419344368</c:v>
                </c:pt>
                <c:pt idx="65">
                  <c:v>123.32991619978537</c:v>
                </c:pt>
                <c:pt idx="66">
                  <c:v>122.66708811763122</c:v>
                </c:pt>
                <c:pt idx="67">
                  <c:v>121.94775911529798</c:v>
                </c:pt>
                <c:pt idx="68">
                  <c:v>121.17241851459671</c:v>
                </c:pt>
                <c:pt idx="69">
                  <c:v>120.3364762944347</c:v>
                </c:pt>
                <c:pt idx="70">
                  <c:v>119.57748635654274</c:v>
                </c:pt>
                <c:pt idx="71">
                  <c:v>118.84364503318837</c:v>
                </c:pt>
                <c:pt idx="72">
                  <c:v>118.02728423812397</c:v>
                </c:pt>
                <c:pt idx="73">
                  <c:v>117.35099190458673</c:v>
                </c:pt>
                <c:pt idx="74">
                  <c:v>116.58138958993173</c:v>
                </c:pt>
                <c:pt idx="75">
                  <c:v>115.94055969606573</c:v>
                </c:pt>
                <c:pt idx="76">
                  <c:v>114.95242981543332</c:v>
                </c:pt>
                <c:pt idx="77">
                  <c:v>114.08479061341005</c:v>
                </c:pt>
                <c:pt idx="78">
                  <c:v>113.14767215729528</c:v>
                </c:pt>
                <c:pt idx="79">
                  <c:v>112.25342660183874</c:v>
                </c:pt>
                <c:pt idx="80">
                  <c:v>111.28406924173652</c:v>
                </c:pt>
                <c:pt idx="81">
                  <c:v>110.50784391538093</c:v>
                </c:pt>
                <c:pt idx="82">
                  <c:v>109.60714768406579</c:v>
                </c:pt>
                <c:pt idx="83">
                  <c:v>108.68706154070226</c:v>
                </c:pt>
                <c:pt idx="84">
                  <c:v>107.72565489164485</c:v>
                </c:pt>
                <c:pt idx="85">
                  <c:v>106.75420557330672</c:v>
                </c:pt>
                <c:pt idx="86">
                  <c:v>105.6773387494511</c:v>
                </c:pt>
                <c:pt idx="87">
                  <c:v>104.81295951981713</c:v>
                </c:pt>
                <c:pt idx="88">
                  <c:v>103.93370008452381</c:v>
                </c:pt>
                <c:pt idx="89">
                  <c:v>102.85057728538771</c:v>
                </c:pt>
                <c:pt idx="90">
                  <c:v>101.77509211654912</c:v>
                </c:pt>
                <c:pt idx="91">
                  <c:v>100.72357366662776</c:v>
                </c:pt>
                <c:pt idx="92">
                  <c:v>99.518771861751816</c:v>
                </c:pt>
                <c:pt idx="93">
                  <c:v>97.922234738038199</c:v>
                </c:pt>
                <c:pt idx="94">
                  <c:v>96.557220213447536</c:v>
                </c:pt>
                <c:pt idx="95">
                  <c:v>94.761382164020191</c:v>
                </c:pt>
                <c:pt idx="96">
                  <c:v>92.753563966032075</c:v>
                </c:pt>
                <c:pt idx="97">
                  <c:v>90.33930307808366</c:v>
                </c:pt>
                <c:pt idx="98">
                  <c:v>87.341788531315217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D305-4E79-8C3F-5F03786ED63D}"/>
            </c:ext>
          </c:extLst>
        </c:ser>
        <c:ser>
          <c:idx val="26"/>
          <c:order val="26"/>
          <c:tx>
            <c:strRef>
              <c:f>'UMi-30GHz'!$AB$155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-191.0519990229744</c:v>
                </c:pt>
                <c:pt idx="1">
                  <c:v>-173.8902345134297</c:v>
                </c:pt>
                <c:pt idx="2">
                  <c:v>-170.54544291496151</c:v>
                </c:pt>
                <c:pt idx="3">
                  <c:v>-167.99442339671546</c:v>
                </c:pt>
                <c:pt idx="4">
                  <c:v>-165.84171197702139</c:v>
                </c:pt>
                <c:pt idx="5">
                  <c:v>-164.29454977173904</c:v>
                </c:pt>
                <c:pt idx="6">
                  <c:v>-163.09309625209357</c:v>
                </c:pt>
                <c:pt idx="7">
                  <c:v>-161.39841000840542</c:v>
                </c:pt>
                <c:pt idx="8">
                  <c:v>-160.21816626320822</c:v>
                </c:pt>
                <c:pt idx="9">
                  <c:v>-159.20471655051256</c:v>
                </c:pt>
                <c:pt idx="10">
                  <c:v>-158.26395757006296</c:v>
                </c:pt>
                <c:pt idx="11">
                  <c:v>-157.13322207713978</c:v>
                </c:pt>
                <c:pt idx="12">
                  <c:v>-156.42081053845018</c:v>
                </c:pt>
                <c:pt idx="13">
                  <c:v>-155.53083956820024</c:v>
                </c:pt>
                <c:pt idx="14">
                  <c:v>-154.39316919448282</c:v>
                </c:pt>
                <c:pt idx="15">
                  <c:v>-153.63438858820726</c:v>
                </c:pt>
                <c:pt idx="16">
                  <c:v>-152.98157915131097</c:v>
                </c:pt>
                <c:pt idx="17">
                  <c:v>-152.25766521629242</c:v>
                </c:pt>
                <c:pt idx="18">
                  <c:v>-151.64527178336766</c:v>
                </c:pt>
                <c:pt idx="19">
                  <c:v>-150.92220367336421</c:v>
                </c:pt>
                <c:pt idx="20">
                  <c:v>-150.2540783124781</c:v>
                </c:pt>
                <c:pt idx="21">
                  <c:v>-149.68700855364798</c:v>
                </c:pt>
                <c:pt idx="22">
                  <c:v>-149.03793803955898</c:v>
                </c:pt>
                <c:pt idx="23">
                  <c:v>-148.42537000125324</c:v>
                </c:pt>
                <c:pt idx="24">
                  <c:v>-147.75859514405693</c:v>
                </c:pt>
                <c:pt idx="25">
                  <c:v>-147.17919838885371</c:v>
                </c:pt>
                <c:pt idx="26">
                  <c:v>-146.58383742478824</c:v>
                </c:pt>
                <c:pt idx="27">
                  <c:v>-145.95828230088756</c:v>
                </c:pt>
                <c:pt idx="28">
                  <c:v>-145.41701390715548</c:v>
                </c:pt>
                <c:pt idx="29">
                  <c:v>-144.80299363733971</c:v>
                </c:pt>
                <c:pt idx="30">
                  <c:v>-144.188222664336</c:v>
                </c:pt>
                <c:pt idx="31">
                  <c:v>-143.69512046992767</c:v>
                </c:pt>
                <c:pt idx="32">
                  <c:v>-143.07158912943126</c:v>
                </c:pt>
                <c:pt idx="33">
                  <c:v>-142.42531005703782</c:v>
                </c:pt>
                <c:pt idx="34">
                  <c:v>-141.85123565895671</c:v>
                </c:pt>
                <c:pt idx="35">
                  <c:v>-141.23241505082973</c:v>
                </c:pt>
                <c:pt idx="36">
                  <c:v>-140.77499055951645</c:v>
                </c:pt>
                <c:pt idx="37">
                  <c:v>-140.21009594499313</c:v>
                </c:pt>
                <c:pt idx="38">
                  <c:v>-139.70912605524993</c:v>
                </c:pt>
                <c:pt idx="39">
                  <c:v>-139.09814746915501</c:v>
                </c:pt>
                <c:pt idx="40">
                  <c:v>-138.52483244761746</c:v>
                </c:pt>
                <c:pt idx="41">
                  <c:v>-137.9766242215712</c:v>
                </c:pt>
                <c:pt idx="42">
                  <c:v>-137.47280198219744</c:v>
                </c:pt>
                <c:pt idx="43">
                  <c:v>-136.86829646710655</c:v>
                </c:pt>
                <c:pt idx="44">
                  <c:v>-136.19429515583292</c:v>
                </c:pt>
                <c:pt idx="45">
                  <c:v>-135.67262403268879</c:v>
                </c:pt>
                <c:pt idx="46">
                  <c:v>-135.13793443657343</c:v>
                </c:pt>
                <c:pt idx="47">
                  <c:v>-134.60148301065797</c:v>
                </c:pt>
                <c:pt idx="48">
                  <c:v>-134.07995191972748</c:v>
                </c:pt>
                <c:pt idx="49">
                  <c:v>-133.50482233659528</c:v>
                </c:pt>
                <c:pt idx="50">
                  <c:v>-132.95719198318614</c:v>
                </c:pt>
                <c:pt idx="51">
                  <c:v>-132.39980982155424</c:v>
                </c:pt>
                <c:pt idx="52">
                  <c:v>-131.78638353072529</c:v>
                </c:pt>
                <c:pt idx="53">
                  <c:v>-131.15687740667201</c:v>
                </c:pt>
                <c:pt idx="54">
                  <c:v>-130.57857152938325</c:v>
                </c:pt>
                <c:pt idx="55">
                  <c:v>-130.05927167349773</c:v>
                </c:pt>
                <c:pt idx="56">
                  <c:v>-129.3511624103779</c:v>
                </c:pt>
                <c:pt idx="57">
                  <c:v>-128.77814593510053</c:v>
                </c:pt>
                <c:pt idx="58">
                  <c:v>-128.10370499170975</c:v>
                </c:pt>
                <c:pt idx="59">
                  <c:v>-127.47547631357496</c:v>
                </c:pt>
                <c:pt idx="60">
                  <c:v>-126.71932830478029</c:v>
                </c:pt>
                <c:pt idx="61">
                  <c:v>-126.03932150682191</c:v>
                </c:pt>
                <c:pt idx="62">
                  <c:v>-125.33394780590011</c:v>
                </c:pt>
                <c:pt idx="63">
                  <c:v>-124.69442881716672</c:v>
                </c:pt>
                <c:pt idx="64">
                  <c:v>-123.99128419344368</c:v>
                </c:pt>
                <c:pt idx="65">
                  <c:v>-123.32991619978537</c:v>
                </c:pt>
                <c:pt idx="66">
                  <c:v>-122.66708811763122</c:v>
                </c:pt>
                <c:pt idx="67">
                  <c:v>-121.94775911529798</c:v>
                </c:pt>
                <c:pt idx="68">
                  <c:v>-121.17241851459671</c:v>
                </c:pt>
                <c:pt idx="69">
                  <c:v>-120.3364762944347</c:v>
                </c:pt>
                <c:pt idx="70">
                  <c:v>-119.57748635654274</c:v>
                </c:pt>
                <c:pt idx="71">
                  <c:v>-118.84364503318837</c:v>
                </c:pt>
                <c:pt idx="72">
                  <c:v>-118.02728423812397</c:v>
                </c:pt>
                <c:pt idx="73">
                  <c:v>-117.35099190458673</c:v>
                </c:pt>
                <c:pt idx="74">
                  <c:v>-116.58138958993173</c:v>
                </c:pt>
                <c:pt idx="75">
                  <c:v>-115.94055969606573</c:v>
                </c:pt>
                <c:pt idx="76">
                  <c:v>-114.95242981543332</c:v>
                </c:pt>
                <c:pt idx="77">
                  <c:v>-114.08479061341005</c:v>
                </c:pt>
                <c:pt idx="78">
                  <c:v>-113.14767215729528</c:v>
                </c:pt>
                <c:pt idx="79">
                  <c:v>-112.25342660183874</c:v>
                </c:pt>
                <c:pt idx="80">
                  <c:v>-111.28406924173652</c:v>
                </c:pt>
                <c:pt idx="81">
                  <c:v>-110.50784391538093</c:v>
                </c:pt>
                <c:pt idx="82">
                  <c:v>-109.60714768406579</c:v>
                </c:pt>
                <c:pt idx="83">
                  <c:v>-108.68706154070226</c:v>
                </c:pt>
                <c:pt idx="84">
                  <c:v>-107.72565489164485</c:v>
                </c:pt>
                <c:pt idx="85">
                  <c:v>-106.75420557330672</c:v>
                </c:pt>
                <c:pt idx="86">
                  <c:v>-105.6773387494511</c:v>
                </c:pt>
                <c:pt idx="87">
                  <c:v>-104.81295951981713</c:v>
                </c:pt>
                <c:pt idx="88">
                  <c:v>-103.93370008452381</c:v>
                </c:pt>
                <c:pt idx="89">
                  <c:v>-102.85057728538771</c:v>
                </c:pt>
                <c:pt idx="90">
                  <c:v>-101.77509211654912</c:v>
                </c:pt>
                <c:pt idx="91">
                  <c:v>-100.72357366662776</c:v>
                </c:pt>
                <c:pt idx="92">
                  <c:v>-99.518771861751816</c:v>
                </c:pt>
                <c:pt idx="93">
                  <c:v>-97.922234738038199</c:v>
                </c:pt>
                <c:pt idx="94">
                  <c:v>-96.557220213447536</c:v>
                </c:pt>
                <c:pt idx="95">
                  <c:v>-94.761382164020191</c:v>
                </c:pt>
                <c:pt idx="96">
                  <c:v>-92.753563966032075</c:v>
                </c:pt>
                <c:pt idx="97">
                  <c:v>-90.33930307808366</c:v>
                </c:pt>
                <c:pt idx="98">
                  <c:v>-87.341788531315217</c:v>
                </c:pt>
              </c:numCache>
            </c:numRef>
          </c:xVal>
          <c:yVal>
            <c:numRef>
              <c:f>'UMi-30GHz'!$AB$156:$AB$254</c:f>
              <c:numCache>
                <c:formatCode>0.000_ </c:formatCode>
                <c:ptCount val="99"/>
                <c:pt idx="0">
                  <c:v>191.0519990229744</c:v>
                </c:pt>
                <c:pt idx="1">
                  <c:v>173.8902345134297</c:v>
                </c:pt>
                <c:pt idx="2">
                  <c:v>170.54544291496151</c:v>
                </c:pt>
                <c:pt idx="3">
                  <c:v>167.99442339671546</c:v>
                </c:pt>
                <c:pt idx="4">
                  <c:v>165.84171197702139</c:v>
                </c:pt>
                <c:pt idx="5">
                  <c:v>164.29454977173904</c:v>
                </c:pt>
                <c:pt idx="6">
                  <c:v>163.09309625209357</c:v>
                </c:pt>
                <c:pt idx="7">
                  <c:v>161.39841000840542</c:v>
                </c:pt>
                <c:pt idx="8">
                  <c:v>160.21816626320822</c:v>
                </c:pt>
                <c:pt idx="9">
                  <c:v>159.20471655051256</c:v>
                </c:pt>
                <c:pt idx="10">
                  <c:v>158.26395757006296</c:v>
                </c:pt>
                <c:pt idx="11">
                  <c:v>157.13322207713978</c:v>
                </c:pt>
                <c:pt idx="12">
                  <c:v>156.42081053845018</c:v>
                </c:pt>
                <c:pt idx="13">
                  <c:v>155.53083956820024</c:v>
                </c:pt>
                <c:pt idx="14">
                  <c:v>154.39316919448282</c:v>
                </c:pt>
                <c:pt idx="15">
                  <c:v>153.63438858820726</c:v>
                </c:pt>
                <c:pt idx="16">
                  <c:v>152.98157915131097</c:v>
                </c:pt>
                <c:pt idx="17">
                  <c:v>152.25766521629242</c:v>
                </c:pt>
                <c:pt idx="18">
                  <c:v>151.64527178336766</c:v>
                </c:pt>
                <c:pt idx="19">
                  <c:v>150.92220367336421</c:v>
                </c:pt>
                <c:pt idx="20">
                  <c:v>150.2540783124781</c:v>
                </c:pt>
                <c:pt idx="21">
                  <c:v>149.68700855364798</c:v>
                </c:pt>
                <c:pt idx="22">
                  <c:v>149.03793803955898</c:v>
                </c:pt>
                <c:pt idx="23">
                  <c:v>148.42537000125324</c:v>
                </c:pt>
                <c:pt idx="24">
                  <c:v>147.75859514405693</c:v>
                </c:pt>
                <c:pt idx="25">
                  <c:v>147.17919838885371</c:v>
                </c:pt>
                <c:pt idx="26">
                  <c:v>146.58383742478824</c:v>
                </c:pt>
                <c:pt idx="27">
                  <c:v>145.95828230088756</c:v>
                </c:pt>
                <c:pt idx="28">
                  <c:v>145.41701390715548</c:v>
                </c:pt>
                <c:pt idx="29">
                  <c:v>144.80299363733971</c:v>
                </c:pt>
                <c:pt idx="30">
                  <c:v>144.188222664336</c:v>
                </c:pt>
                <c:pt idx="31">
                  <c:v>143.69512046992767</c:v>
                </c:pt>
                <c:pt idx="32">
                  <c:v>143.07158912943126</c:v>
                </c:pt>
                <c:pt idx="33">
                  <c:v>142.42531005703782</c:v>
                </c:pt>
                <c:pt idx="34">
                  <c:v>141.85123565895671</c:v>
                </c:pt>
                <c:pt idx="35">
                  <c:v>141.23241505082973</c:v>
                </c:pt>
                <c:pt idx="36">
                  <c:v>140.77499055951645</c:v>
                </c:pt>
                <c:pt idx="37">
                  <c:v>140.21009594499313</c:v>
                </c:pt>
                <c:pt idx="38">
                  <c:v>139.70912605524993</c:v>
                </c:pt>
                <c:pt idx="39">
                  <c:v>139.09814746915501</c:v>
                </c:pt>
                <c:pt idx="40">
                  <c:v>138.52483244761746</c:v>
                </c:pt>
                <c:pt idx="41">
                  <c:v>137.9766242215712</c:v>
                </c:pt>
                <c:pt idx="42">
                  <c:v>137.47280198219744</c:v>
                </c:pt>
                <c:pt idx="43">
                  <c:v>136.86829646710655</c:v>
                </c:pt>
                <c:pt idx="44">
                  <c:v>136.19429515583292</c:v>
                </c:pt>
                <c:pt idx="45">
                  <c:v>135.67262403268879</c:v>
                </c:pt>
                <c:pt idx="46">
                  <c:v>135.13793443657343</c:v>
                </c:pt>
                <c:pt idx="47">
                  <c:v>134.60148301065797</c:v>
                </c:pt>
                <c:pt idx="48">
                  <c:v>134.07995191972748</c:v>
                </c:pt>
                <c:pt idx="49">
                  <c:v>133.50482233659528</c:v>
                </c:pt>
                <c:pt idx="50">
                  <c:v>132.95719198318614</c:v>
                </c:pt>
                <c:pt idx="51">
                  <c:v>132.39980982155424</c:v>
                </c:pt>
                <c:pt idx="52">
                  <c:v>131.78638353072529</c:v>
                </c:pt>
                <c:pt idx="53">
                  <c:v>131.15687740667201</c:v>
                </c:pt>
                <c:pt idx="54">
                  <c:v>130.57857152938325</c:v>
                </c:pt>
                <c:pt idx="55">
                  <c:v>130.05927167349773</c:v>
                </c:pt>
                <c:pt idx="56">
                  <c:v>129.3511624103779</c:v>
                </c:pt>
                <c:pt idx="57">
                  <c:v>128.77814593510053</c:v>
                </c:pt>
                <c:pt idx="58">
                  <c:v>128.10370499170975</c:v>
                </c:pt>
                <c:pt idx="59">
                  <c:v>127.47547631357496</c:v>
                </c:pt>
                <c:pt idx="60">
                  <c:v>126.71932830478029</c:v>
                </c:pt>
                <c:pt idx="61">
                  <c:v>126.03932150682191</c:v>
                </c:pt>
                <c:pt idx="62">
                  <c:v>125.33394780590011</c:v>
                </c:pt>
                <c:pt idx="63">
                  <c:v>124.69442881716672</c:v>
                </c:pt>
                <c:pt idx="64">
                  <c:v>123.99128419344368</c:v>
                </c:pt>
                <c:pt idx="65">
                  <c:v>123.32991619978537</c:v>
                </c:pt>
                <c:pt idx="66">
                  <c:v>122.66708811763122</c:v>
                </c:pt>
                <c:pt idx="67">
                  <c:v>121.94775911529798</c:v>
                </c:pt>
                <c:pt idx="68">
                  <c:v>121.17241851459671</c:v>
                </c:pt>
                <c:pt idx="69">
                  <c:v>120.3364762944347</c:v>
                </c:pt>
                <c:pt idx="70">
                  <c:v>119.57748635654274</c:v>
                </c:pt>
                <c:pt idx="71">
                  <c:v>118.84364503318837</c:v>
                </c:pt>
                <c:pt idx="72">
                  <c:v>118.02728423812397</c:v>
                </c:pt>
                <c:pt idx="73">
                  <c:v>117.35099190458673</c:v>
                </c:pt>
                <c:pt idx="74">
                  <c:v>116.58138958993173</c:v>
                </c:pt>
                <c:pt idx="75">
                  <c:v>115.94055969606573</c:v>
                </c:pt>
                <c:pt idx="76">
                  <c:v>114.95242981543332</c:v>
                </c:pt>
                <c:pt idx="77">
                  <c:v>114.08479061341005</c:v>
                </c:pt>
                <c:pt idx="78">
                  <c:v>113.14767215729528</c:v>
                </c:pt>
                <c:pt idx="79">
                  <c:v>112.25342660183874</c:v>
                </c:pt>
                <c:pt idx="80">
                  <c:v>111.28406924173652</c:v>
                </c:pt>
                <c:pt idx="81">
                  <c:v>110.50784391538093</c:v>
                </c:pt>
                <c:pt idx="82">
                  <c:v>109.60714768406579</c:v>
                </c:pt>
                <c:pt idx="83">
                  <c:v>108.68706154070226</c:v>
                </c:pt>
                <c:pt idx="84">
                  <c:v>107.72565489164485</c:v>
                </c:pt>
                <c:pt idx="85">
                  <c:v>106.75420557330672</c:v>
                </c:pt>
                <c:pt idx="86">
                  <c:v>105.6773387494511</c:v>
                </c:pt>
                <c:pt idx="87">
                  <c:v>104.81295951981713</c:v>
                </c:pt>
                <c:pt idx="88">
                  <c:v>103.93370008452381</c:v>
                </c:pt>
                <c:pt idx="89">
                  <c:v>102.85057728538771</c:v>
                </c:pt>
                <c:pt idx="90">
                  <c:v>101.77509211654912</c:v>
                </c:pt>
                <c:pt idx="91">
                  <c:v>100.72357366662776</c:v>
                </c:pt>
                <c:pt idx="92">
                  <c:v>99.518771861751816</c:v>
                </c:pt>
                <c:pt idx="93">
                  <c:v>97.922234738038199</c:v>
                </c:pt>
                <c:pt idx="94">
                  <c:v>96.557220213447536</c:v>
                </c:pt>
                <c:pt idx="95">
                  <c:v>94.761382164020191</c:v>
                </c:pt>
                <c:pt idx="96">
                  <c:v>92.753563966032075</c:v>
                </c:pt>
                <c:pt idx="97">
                  <c:v>90.33930307808366</c:v>
                </c:pt>
                <c:pt idx="98">
                  <c:v>87.341788531315217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D305-4E79-8C3F-5F03786ED63D}"/>
            </c:ext>
          </c:extLst>
        </c:ser>
        <c:ser>
          <c:idx val="27"/>
          <c:order val="27"/>
          <c:tx>
            <c:strRef>
              <c:f>'UMi-30GHz'!$AC$155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-191.0519990229744</c:v>
                </c:pt>
                <c:pt idx="1">
                  <c:v>-173.8902345134297</c:v>
                </c:pt>
                <c:pt idx="2">
                  <c:v>-170.54544291496151</c:v>
                </c:pt>
                <c:pt idx="3">
                  <c:v>-167.99442339671546</c:v>
                </c:pt>
                <c:pt idx="4">
                  <c:v>-165.84171197702139</c:v>
                </c:pt>
                <c:pt idx="5">
                  <c:v>-164.29454977173904</c:v>
                </c:pt>
                <c:pt idx="6">
                  <c:v>-163.09309625209357</c:v>
                </c:pt>
                <c:pt idx="7">
                  <c:v>-161.39841000840542</c:v>
                </c:pt>
                <c:pt idx="8">
                  <c:v>-160.21816626320822</c:v>
                </c:pt>
                <c:pt idx="9">
                  <c:v>-159.20471655051256</c:v>
                </c:pt>
                <c:pt idx="10">
                  <c:v>-158.26395757006296</c:v>
                </c:pt>
                <c:pt idx="11">
                  <c:v>-157.13322207713978</c:v>
                </c:pt>
                <c:pt idx="12">
                  <c:v>-156.42081053845018</c:v>
                </c:pt>
                <c:pt idx="13">
                  <c:v>-155.53083956820024</c:v>
                </c:pt>
                <c:pt idx="14">
                  <c:v>-154.39316919448282</c:v>
                </c:pt>
                <c:pt idx="15">
                  <c:v>-153.63438858820726</c:v>
                </c:pt>
                <c:pt idx="16">
                  <c:v>-152.98157915131097</c:v>
                </c:pt>
                <c:pt idx="17">
                  <c:v>-152.25766521629242</c:v>
                </c:pt>
                <c:pt idx="18">
                  <c:v>-151.64527178336766</c:v>
                </c:pt>
                <c:pt idx="19">
                  <c:v>-150.92220367336421</c:v>
                </c:pt>
                <c:pt idx="20">
                  <c:v>-150.2540783124781</c:v>
                </c:pt>
                <c:pt idx="21">
                  <c:v>-149.68700855364798</c:v>
                </c:pt>
                <c:pt idx="22">
                  <c:v>-149.03793803955898</c:v>
                </c:pt>
                <c:pt idx="23">
                  <c:v>-148.42537000125324</c:v>
                </c:pt>
                <c:pt idx="24">
                  <c:v>-147.75859514405693</c:v>
                </c:pt>
                <c:pt idx="25">
                  <c:v>-147.17919838885371</c:v>
                </c:pt>
                <c:pt idx="26">
                  <c:v>-146.58383742478824</c:v>
                </c:pt>
                <c:pt idx="27">
                  <c:v>-145.95828230088756</c:v>
                </c:pt>
                <c:pt idx="28">
                  <c:v>-145.41701390715548</c:v>
                </c:pt>
                <c:pt idx="29">
                  <c:v>-144.80299363733971</c:v>
                </c:pt>
                <c:pt idx="30">
                  <c:v>-144.188222664336</c:v>
                </c:pt>
                <c:pt idx="31">
                  <c:v>-143.69512046992767</c:v>
                </c:pt>
                <c:pt idx="32">
                  <c:v>-143.07158912943126</c:v>
                </c:pt>
                <c:pt idx="33">
                  <c:v>-142.42531005703782</c:v>
                </c:pt>
                <c:pt idx="34">
                  <c:v>-141.85123565895671</c:v>
                </c:pt>
                <c:pt idx="35">
                  <c:v>-141.23241505082973</c:v>
                </c:pt>
                <c:pt idx="36">
                  <c:v>-140.77499055951645</c:v>
                </c:pt>
                <c:pt idx="37">
                  <c:v>-140.21009594499313</c:v>
                </c:pt>
                <c:pt idx="38">
                  <c:v>-139.70912605524993</c:v>
                </c:pt>
                <c:pt idx="39">
                  <c:v>-139.09814746915501</c:v>
                </c:pt>
                <c:pt idx="40">
                  <c:v>-138.52483244761746</c:v>
                </c:pt>
                <c:pt idx="41">
                  <c:v>-137.9766242215712</c:v>
                </c:pt>
                <c:pt idx="42">
                  <c:v>-137.47280198219744</c:v>
                </c:pt>
                <c:pt idx="43">
                  <c:v>-136.86829646710655</c:v>
                </c:pt>
                <c:pt idx="44">
                  <c:v>-136.19429515583292</c:v>
                </c:pt>
                <c:pt idx="45">
                  <c:v>-135.67262403268879</c:v>
                </c:pt>
                <c:pt idx="46">
                  <c:v>-135.13793443657343</c:v>
                </c:pt>
                <c:pt idx="47">
                  <c:v>-134.60148301065797</c:v>
                </c:pt>
                <c:pt idx="48">
                  <c:v>-134.07995191972748</c:v>
                </c:pt>
                <c:pt idx="49">
                  <c:v>-133.50482233659528</c:v>
                </c:pt>
                <c:pt idx="50">
                  <c:v>-132.95719198318614</c:v>
                </c:pt>
                <c:pt idx="51">
                  <c:v>-132.39980982155424</c:v>
                </c:pt>
                <c:pt idx="52">
                  <c:v>-131.78638353072529</c:v>
                </c:pt>
                <c:pt idx="53">
                  <c:v>-131.15687740667201</c:v>
                </c:pt>
                <c:pt idx="54">
                  <c:v>-130.57857152938325</c:v>
                </c:pt>
                <c:pt idx="55">
                  <c:v>-130.05927167349773</c:v>
                </c:pt>
                <c:pt idx="56">
                  <c:v>-129.3511624103779</c:v>
                </c:pt>
                <c:pt idx="57">
                  <c:v>-128.77814593510053</c:v>
                </c:pt>
                <c:pt idx="58">
                  <c:v>-128.10370499170975</c:v>
                </c:pt>
                <c:pt idx="59">
                  <c:v>-127.47547631357496</c:v>
                </c:pt>
                <c:pt idx="60">
                  <c:v>-126.71932830478029</c:v>
                </c:pt>
                <c:pt idx="61">
                  <c:v>-126.03932150682191</c:v>
                </c:pt>
                <c:pt idx="62">
                  <c:v>-125.33394780590011</c:v>
                </c:pt>
                <c:pt idx="63">
                  <c:v>-124.69442881716672</c:v>
                </c:pt>
                <c:pt idx="64">
                  <c:v>-123.99128419344368</c:v>
                </c:pt>
                <c:pt idx="65">
                  <c:v>-123.32991619978537</c:v>
                </c:pt>
                <c:pt idx="66">
                  <c:v>-122.66708811763122</c:v>
                </c:pt>
                <c:pt idx="67">
                  <c:v>-121.94775911529798</c:v>
                </c:pt>
                <c:pt idx="68">
                  <c:v>-121.17241851459671</c:v>
                </c:pt>
                <c:pt idx="69">
                  <c:v>-120.3364762944347</c:v>
                </c:pt>
                <c:pt idx="70">
                  <c:v>-119.57748635654274</c:v>
                </c:pt>
                <c:pt idx="71">
                  <c:v>-118.84364503318837</c:v>
                </c:pt>
                <c:pt idx="72">
                  <c:v>-118.02728423812397</c:v>
                </c:pt>
                <c:pt idx="73">
                  <c:v>-117.35099190458673</c:v>
                </c:pt>
                <c:pt idx="74">
                  <c:v>-116.58138958993173</c:v>
                </c:pt>
                <c:pt idx="75">
                  <c:v>-115.94055969606573</c:v>
                </c:pt>
                <c:pt idx="76">
                  <c:v>-114.95242981543332</c:v>
                </c:pt>
                <c:pt idx="77">
                  <c:v>-114.08479061341005</c:v>
                </c:pt>
                <c:pt idx="78">
                  <c:v>-113.14767215729528</c:v>
                </c:pt>
                <c:pt idx="79">
                  <c:v>-112.25342660183874</c:v>
                </c:pt>
                <c:pt idx="80">
                  <c:v>-111.28406924173652</c:v>
                </c:pt>
                <c:pt idx="81">
                  <c:v>-110.50784391538093</c:v>
                </c:pt>
                <c:pt idx="82">
                  <c:v>-109.60714768406579</c:v>
                </c:pt>
                <c:pt idx="83">
                  <c:v>-108.68706154070226</c:v>
                </c:pt>
                <c:pt idx="84">
                  <c:v>-107.72565489164485</c:v>
                </c:pt>
                <c:pt idx="85">
                  <c:v>-106.75420557330672</c:v>
                </c:pt>
                <c:pt idx="86">
                  <c:v>-105.6773387494511</c:v>
                </c:pt>
                <c:pt idx="87">
                  <c:v>-104.81295951981713</c:v>
                </c:pt>
                <c:pt idx="88">
                  <c:v>-103.93370008452381</c:v>
                </c:pt>
                <c:pt idx="89">
                  <c:v>-102.85057728538771</c:v>
                </c:pt>
                <c:pt idx="90">
                  <c:v>-101.77509211654912</c:v>
                </c:pt>
                <c:pt idx="91">
                  <c:v>-100.72357366662776</c:v>
                </c:pt>
                <c:pt idx="92">
                  <c:v>-99.518771861751816</c:v>
                </c:pt>
                <c:pt idx="93">
                  <c:v>-97.922234738038199</c:v>
                </c:pt>
                <c:pt idx="94">
                  <c:v>-96.557220213447536</c:v>
                </c:pt>
                <c:pt idx="95">
                  <c:v>-94.761382164020191</c:v>
                </c:pt>
                <c:pt idx="96">
                  <c:v>-92.753563966032075</c:v>
                </c:pt>
                <c:pt idx="97">
                  <c:v>-90.33930307808366</c:v>
                </c:pt>
                <c:pt idx="98">
                  <c:v>-87.341788531315217</c:v>
                </c:pt>
              </c:numCache>
            </c:numRef>
          </c:xVal>
          <c:yVal>
            <c:numRef>
              <c:f>'UMi-30GHz'!$AC$156:$AC$254</c:f>
              <c:numCache>
                <c:formatCode>General</c:formatCode>
                <c:ptCount val="99"/>
                <c:pt idx="0">
                  <c:v>191.0519990229744</c:v>
                </c:pt>
                <c:pt idx="1">
                  <c:v>173.8902345134297</c:v>
                </c:pt>
                <c:pt idx="2">
                  <c:v>170.54544291496151</c:v>
                </c:pt>
                <c:pt idx="3">
                  <c:v>167.99442339671546</c:v>
                </c:pt>
                <c:pt idx="4">
                  <c:v>165.84171197702139</c:v>
                </c:pt>
                <c:pt idx="5">
                  <c:v>164.29454977173904</c:v>
                </c:pt>
                <c:pt idx="6">
                  <c:v>163.09309625209357</c:v>
                </c:pt>
                <c:pt idx="7">
                  <c:v>161.39841000840542</c:v>
                </c:pt>
                <c:pt idx="8">
                  <c:v>160.21816626320822</c:v>
                </c:pt>
                <c:pt idx="9">
                  <c:v>159.20471655051256</c:v>
                </c:pt>
                <c:pt idx="10">
                  <c:v>158.26395757006296</c:v>
                </c:pt>
                <c:pt idx="11">
                  <c:v>157.13322207713978</c:v>
                </c:pt>
                <c:pt idx="12">
                  <c:v>156.42081053845018</c:v>
                </c:pt>
                <c:pt idx="13">
                  <c:v>155.53083956820024</c:v>
                </c:pt>
                <c:pt idx="14">
                  <c:v>154.39316919448282</c:v>
                </c:pt>
                <c:pt idx="15">
                  <c:v>153.63438858820726</c:v>
                </c:pt>
                <c:pt idx="16">
                  <c:v>152.98157915131097</c:v>
                </c:pt>
                <c:pt idx="17">
                  <c:v>152.25766521629242</c:v>
                </c:pt>
                <c:pt idx="18">
                  <c:v>151.64527178336766</c:v>
                </c:pt>
                <c:pt idx="19">
                  <c:v>150.92220367336421</c:v>
                </c:pt>
                <c:pt idx="20">
                  <c:v>150.2540783124781</c:v>
                </c:pt>
                <c:pt idx="21">
                  <c:v>149.68700855364798</c:v>
                </c:pt>
                <c:pt idx="22">
                  <c:v>149.03793803955898</c:v>
                </c:pt>
                <c:pt idx="23">
                  <c:v>148.42537000125324</c:v>
                </c:pt>
                <c:pt idx="24">
                  <c:v>147.75859514405693</c:v>
                </c:pt>
                <c:pt idx="25">
                  <c:v>147.17919838885371</c:v>
                </c:pt>
                <c:pt idx="26">
                  <c:v>146.58383742478824</c:v>
                </c:pt>
                <c:pt idx="27">
                  <c:v>145.95828230088756</c:v>
                </c:pt>
                <c:pt idx="28">
                  <c:v>145.41701390715548</c:v>
                </c:pt>
                <c:pt idx="29">
                  <c:v>144.80299363733971</c:v>
                </c:pt>
                <c:pt idx="30">
                  <c:v>144.188222664336</c:v>
                </c:pt>
                <c:pt idx="31">
                  <c:v>143.69512046992767</c:v>
                </c:pt>
                <c:pt idx="32">
                  <c:v>143.07158912943126</c:v>
                </c:pt>
                <c:pt idx="33">
                  <c:v>142.42531005703782</c:v>
                </c:pt>
                <c:pt idx="34">
                  <c:v>141.85123565895671</c:v>
                </c:pt>
                <c:pt idx="35">
                  <c:v>141.23241505082973</c:v>
                </c:pt>
                <c:pt idx="36">
                  <c:v>140.77499055951645</c:v>
                </c:pt>
                <c:pt idx="37">
                  <c:v>140.21009594499313</c:v>
                </c:pt>
                <c:pt idx="38">
                  <c:v>139.70912605524993</c:v>
                </c:pt>
                <c:pt idx="39">
                  <c:v>139.09814746915501</c:v>
                </c:pt>
                <c:pt idx="40">
                  <c:v>138.52483244761746</c:v>
                </c:pt>
                <c:pt idx="41">
                  <c:v>137.9766242215712</c:v>
                </c:pt>
                <c:pt idx="42">
                  <c:v>137.47280198219744</c:v>
                </c:pt>
                <c:pt idx="43">
                  <c:v>136.86829646710655</c:v>
                </c:pt>
                <c:pt idx="44">
                  <c:v>136.19429515583292</c:v>
                </c:pt>
                <c:pt idx="45">
                  <c:v>135.67262403268879</c:v>
                </c:pt>
                <c:pt idx="46">
                  <c:v>135.13793443657343</c:v>
                </c:pt>
                <c:pt idx="47">
                  <c:v>134.60148301065797</c:v>
                </c:pt>
                <c:pt idx="48">
                  <c:v>134.07995191972748</c:v>
                </c:pt>
                <c:pt idx="49">
                  <c:v>133.50482233659528</c:v>
                </c:pt>
                <c:pt idx="50">
                  <c:v>132.95719198318614</c:v>
                </c:pt>
                <c:pt idx="51">
                  <c:v>132.39980982155424</c:v>
                </c:pt>
                <c:pt idx="52">
                  <c:v>131.78638353072529</c:v>
                </c:pt>
                <c:pt idx="53">
                  <c:v>131.15687740667201</c:v>
                </c:pt>
                <c:pt idx="54">
                  <c:v>130.57857152938325</c:v>
                </c:pt>
                <c:pt idx="55">
                  <c:v>130.05927167349773</c:v>
                </c:pt>
                <c:pt idx="56">
                  <c:v>129.3511624103779</c:v>
                </c:pt>
                <c:pt idx="57">
                  <c:v>128.77814593510053</c:v>
                </c:pt>
                <c:pt idx="58">
                  <c:v>128.10370499170975</c:v>
                </c:pt>
                <c:pt idx="59">
                  <c:v>127.47547631357496</c:v>
                </c:pt>
                <c:pt idx="60">
                  <c:v>126.71932830478029</c:v>
                </c:pt>
                <c:pt idx="61">
                  <c:v>126.03932150682191</c:v>
                </c:pt>
                <c:pt idx="62">
                  <c:v>125.33394780590011</c:v>
                </c:pt>
                <c:pt idx="63">
                  <c:v>124.69442881716672</c:v>
                </c:pt>
                <c:pt idx="64">
                  <c:v>123.99128419344368</c:v>
                </c:pt>
                <c:pt idx="65">
                  <c:v>123.32991619978537</c:v>
                </c:pt>
                <c:pt idx="66">
                  <c:v>122.66708811763122</c:v>
                </c:pt>
                <c:pt idx="67">
                  <c:v>121.94775911529798</c:v>
                </c:pt>
                <c:pt idx="68">
                  <c:v>121.17241851459671</c:v>
                </c:pt>
                <c:pt idx="69">
                  <c:v>120.3364762944347</c:v>
                </c:pt>
                <c:pt idx="70">
                  <c:v>119.57748635654274</c:v>
                </c:pt>
                <c:pt idx="71">
                  <c:v>118.84364503318837</c:v>
                </c:pt>
                <c:pt idx="72">
                  <c:v>118.02728423812397</c:v>
                </c:pt>
                <c:pt idx="73">
                  <c:v>117.35099190458673</c:v>
                </c:pt>
                <c:pt idx="74">
                  <c:v>116.58138958993173</c:v>
                </c:pt>
                <c:pt idx="75">
                  <c:v>115.94055969606573</c:v>
                </c:pt>
                <c:pt idx="76">
                  <c:v>114.95242981543332</c:v>
                </c:pt>
                <c:pt idx="77">
                  <c:v>114.08479061341005</c:v>
                </c:pt>
                <c:pt idx="78">
                  <c:v>113.14767215729528</c:v>
                </c:pt>
                <c:pt idx="79">
                  <c:v>112.25342660183874</c:v>
                </c:pt>
                <c:pt idx="80">
                  <c:v>111.28406924173652</c:v>
                </c:pt>
                <c:pt idx="81">
                  <c:v>110.50784391538093</c:v>
                </c:pt>
                <c:pt idx="82">
                  <c:v>109.60714768406579</c:v>
                </c:pt>
                <c:pt idx="83">
                  <c:v>108.68706154070226</c:v>
                </c:pt>
                <c:pt idx="84">
                  <c:v>107.72565489164485</c:v>
                </c:pt>
                <c:pt idx="85">
                  <c:v>106.75420557330672</c:v>
                </c:pt>
                <c:pt idx="86">
                  <c:v>105.6773387494511</c:v>
                </c:pt>
                <c:pt idx="87">
                  <c:v>104.81295951981713</c:v>
                </c:pt>
                <c:pt idx="88">
                  <c:v>103.93370008452381</c:v>
                </c:pt>
                <c:pt idx="89">
                  <c:v>102.85057728538771</c:v>
                </c:pt>
                <c:pt idx="90">
                  <c:v>101.77509211654912</c:v>
                </c:pt>
                <c:pt idx="91">
                  <c:v>100.72357366662776</c:v>
                </c:pt>
                <c:pt idx="92">
                  <c:v>99.518771861751816</c:v>
                </c:pt>
                <c:pt idx="93">
                  <c:v>97.922234738038199</c:v>
                </c:pt>
                <c:pt idx="94">
                  <c:v>96.557220213447536</c:v>
                </c:pt>
                <c:pt idx="95">
                  <c:v>94.761382164020191</c:v>
                </c:pt>
                <c:pt idx="96">
                  <c:v>92.753563966032075</c:v>
                </c:pt>
                <c:pt idx="97">
                  <c:v>90.33930307808366</c:v>
                </c:pt>
                <c:pt idx="98">
                  <c:v>87.341788531315217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D305-4E79-8C3F-5F03786ED63D}"/>
            </c:ext>
          </c:extLst>
        </c:ser>
        <c:ser>
          <c:idx val="28"/>
          <c:order val="28"/>
          <c:tx>
            <c:strRef>
              <c:f>'UMi-30GHz'!$AD$155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-191.0519990229744</c:v>
                </c:pt>
                <c:pt idx="1">
                  <c:v>-173.8902345134297</c:v>
                </c:pt>
                <c:pt idx="2">
                  <c:v>-170.54544291496151</c:v>
                </c:pt>
                <c:pt idx="3">
                  <c:v>-167.99442339671546</c:v>
                </c:pt>
                <c:pt idx="4">
                  <c:v>-165.84171197702139</c:v>
                </c:pt>
                <c:pt idx="5">
                  <c:v>-164.29454977173904</c:v>
                </c:pt>
                <c:pt idx="6">
                  <c:v>-163.09309625209357</c:v>
                </c:pt>
                <c:pt idx="7">
                  <c:v>-161.39841000840542</c:v>
                </c:pt>
                <c:pt idx="8">
                  <c:v>-160.21816626320822</c:v>
                </c:pt>
                <c:pt idx="9">
                  <c:v>-159.20471655051256</c:v>
                </c:pt>
                <c:pt idx="10">
                  <c:v>-158.26395757006296</c:v>
                </c:pt>
                <c:pt idx="11">
                  <c:v>-157.13322207713978</c:v>
                </c:pt>
                <c:pt idx="12">
                  <c:v>-156.42081053845018</c:v>
                </c:pt>
                <c:pt idx="13">
                  <c:v>-155.53083956820024</c:v>
                </c:pt>
                <c:pt idx="14">
                  <c:v>-154.39316919448282</c:v>
                </c:pt>
                <c:pt idx="15">
                  <c:v>-153.63438858820726</c:v>
                </c:pt>
                <c:pt idx="16">
                  <c:v>-152.98157915131097</c:v>
                </c:pt>
                <c:pt idx="17">
                  <c:v>-152.25766521629242</c:v>
                </c:pt>
                <c:pt idx="18">
                  <c:v>-151.64527178336766</c:v>
                </c:pt>
                <c:pt idx="19">
                  <c:v>-150.92220367336421</c:v>
                </c:pt>
                <c:pt idx="20">
                  <c:v>-150.2540783124781</c:v>
                </c:pt>
                <c:pt idx="21">
                  <c:v>-149.68700855364798</c:v>
                </c:pt>
                <c:pt idx="22">
                  <c:v>-149.03793803955898</c:v>
                </c:pt>
                <c:pt idx="23">
                  <c:v>-148.42537000125324</c:v>
                </c:pt>
                <c:pt idx="24">
                  <c:v>-147.75859514405693</c:v>
                </c:pt>
                <c:pt idx="25">
                  <c:v>-147.17919838885371</c:v>
                </c:pt>
                <c:pt idx="26">
                  <c:v>-146.58383742478824</c:v>
                </c:pt>
                <c:pt idx="27">
                  <c:v>-145.95828230088756</c:v>
                </c:pt>
                <c:pt idx="28">
                  <c:v>-145.41701390715548</c:v>
                </c:pt>
                <c:pt idx="29">
                  <c:v>-144.80299363733971</c:v>
                </c:pt>
                <c:pt idx="30">
                  <c:v>-144.188222664336</c:v>
                </c:pt>
                <c:pt idx="31">
                  <c:v>-143.69512046992767</c:v>
                </c:pt>
                <c:pt idx="32">
                  <c:v>-143.07158912943126</c:v>
                </c:pt>
                <c:pt idx="33">
                  <c:v>-142.42531005703782</c:v>
                </c:pt>
                <c:pt idx="34">
                  <c:v>-141.85123565895671</c:v>
                </c:pt>
                <c:pt idx="35">
                  <c:v>-141.23241505082973</c:v>
                </c:pt>
                <c:pt idx="36">
                  <c:v>-140.77499055951645</c:v>
                </c:pt>
                <c:pt idx="37">
                  <c:v>-140.21009594499313</c:v>
                </c:pt>
                <c:pt idx="38">
                  <c:v>-139.70912605524993</c:v>
                </c:pt>
                <c:pt idx="39">
                  <c:v>-139.09814746915501</c:v>
                </c:pt>
                <c:pt idx="40">
                  <c:v>-138.52483244761746</c:v>
                </c:pt>
                <c:pt idx="41">
                  <c:v>-137.9766242215712</c:v>
                </c:pt>
                <c:pt idx="42">
                  <c:v>-137.47280198219744</c:v>
                </c:pt>
                <c:pt idx="43">
                  <c:v>-136.86829646710655</c:v>
                </c:pt>
                <c:pt idx="44">
                  <c:v>-136.19429515583292</c:v>
                </c:pt>
                <c:pt idx="45">
                  <c:v>-135.67262403268879</c:v>
                </c:pt>
                <c:pt idx="46">
                  <c:v>-135.13793443657343</c:v>
                </c:pt>
                <c:pt idx="47">
                  <c:v>-134.60148301065797</c:v>
                </c:pt>
                <c:pt idx="48">
                  <c:v>-134.07995191972748</c:v>
                </c:pt>
                <c:pt idx="49">
                  <c:v>-133.50482233659528</c:v>
                </c:pt>
                <c:pt idx="50">
                  <c:v>-132.95719198318614</c:v>
                </c:pt>
                <c:pt idx="51">
                  <c:v>-132.39980982155424</c:v>
                </c:pt>
                <c:pt idx="52">
                  <c:v>-131.78638353072529</c:v>
                </c:pt>
                <c:pt idx="53">
                  <c:v>-131.15687740667201</c:v>
                </c:pt>
                <c:pt idx="54">
                  <c:v>-130.57857152938325</c:v>
                </c:pt>
                <c:pt idx="55">
                  <c:v>-130.05927167349773</c:v>
                </c:pt>
                <c:pt idx="56">
                  <c:v>-129.3511624103779</c:v>
                </c:pt>
                <c:pt idx="57">
                  <c:v>-128.77814593510053</c:v>
                </c:pt>
                <c:pt idx="58">
                  <c:v>-128.10370499170975</c:v>
                </c:pt>
                <c:pt idx="59">
                  <c:v>-127.47547631357496</c:v>
                </c:pt>
                <c:pt idx="60">
                  <c:v>-126.71932830478029</c:v>
                </c:pt>
                <c:pt idx="61">
                  <c:v>-126.03932150682191</c:v>
                </c:pt>
                <c:pt idx="62">
                  <c:v>-125.33394780590011</c:v>
                </c:pt>
                <c:pt idx="63">
                  <c:v>-124.69442881716672</c:v>
                </c:pt>
                <c:pt idx="64">
                  <c:v>-123.99128419344368</c:v>
                </c:pt>
                <c:pt idx="65">
                  <c:v>-123.32991619978537</c:v>
                </c:pt>
                <c:pt idx="66">
                  <c:v>-122.66708811763122</c:v>
                </c:pt>
                <c:pt idx="67">
                  <c:v>-121.94775911529798</c:v>
                </c:pt>
                <c:pt idx="68">
                  <c:v>-121.17241851459671</c:v>
                </c:pt>
                <c:pt idx="69">
                  <c:v>-120.3364762944347</c:v>
                </c:pt>
                <c:pt idx="70">
                  <c:v>-119.57748635654274</c:v>
                </c:pt>
                <c:pt idx="71">
                  <c:v>-118.84364503318837</c:v>
                </c:pt>
                <c:pt idx="72">
                  <c:v>-118.02728423812397</c:v>
                </c:pt>
                <c:pt idx="73">
                  <c:v>-117.35099190458673</c:v>
                </c:pt>
                <c:pt idx="74">
                  <c:v>-116.58138958993173</c:v>
                </c:pt>
                <c:pt idx="75">
                  <c:v>-115.94055969606573</c:v>
                </c:pt>
                <c:pt idx="76">
                  <c:v>-114.95242981543332</c:v>
                </c:pt>
                <c:pt idx="77">
                  <c:v>-114.08479061341005</c:v>
                </c:pt>
                <c:pt idx="78">
                  <c:v>-113.14767215729528</c:v>
                </c:pt>
                <c:pt idx="79">
                  <c:v>-112.25342660183874</c:v>
                </c:pt>
                <c:pt idx="80">
                  <c:v>-111.28406924173652</c:v>
                </c:pt>
                <c:pt idx="81">
                  <c:v>-110.50784391538093</c:v>
                </c:pt>
                <c:pt idx="82">
                  <c:v>-109.60714768406579</c:v>
                </c:pt>
                <c:pt idx="83">
                  <c:v>-108.68706154070226</c:v>
                </c:pt>
                <c:pt idx="84">
                  <c:v>-107.72565489164485</c:v>
                </c:pt>
                <c:pt idx="85">
                  <c:v>-106.75420557330672</c:v>
                </c:pt>
                <c:pt idx="86">
                  <c:v>-105.6773387494511</c:v>
                </c:pt>
                <c:pt idx="87">
                  <c:v>-104.81295951981713</c:v>
                </c:pt>
                <c:pt idx="88">
                  <c:v>-103.93370008452381</c:v>
                </c:pt>
                <c:pt idx="89">
                  <c:v>-102.85057728538771</c:v>
                </c:pt>
                <c:pt idx="90">
                  <c:v>-101.77509211654912</c:v>
                </c:pt>
                <c:pt idx="91">
                  <c:v>-100.72357366662776</c:v>
                </c:pt>
                <c:pt idx="92">
                  <c:v>-99.518771861751816</c:v>
                </c:pt>
                <c:pt idx="93">
                  <c:v>-97.922234738038199</c:v>
                </c:pt>
                <c:pt idx="94">
                  <c:v>-96.557220213447536</c:v>
                </c:pt>
                <c:pt idx="95">
                  <c:v>-94.761382164020191</c:v>
                </c:pt>
                <c:pt idx="96">
                  <c:v>-92.753563966032075</c:v>
                </c:pt>
                <c:pt idx="97">
                  <c:v>-90.33930307808366</c:v>
                </c:pt>
                <c:pt idx="98">
                  <c:v>-87.341788531315217</c:v>
                </c:pt>
              </c:numCache>
            </c:numRef>
          </c:xVal>
          <c:yVal>
            <c:numRef>
              <c:f>'UMi-30GHz'!$AD$156:$AD$254</c:f>
              <c:numCache>
                <c:formatCode>General</c:formatCode>
                <c:ptCount val="99"/>
                <c:pt idx="0">
                  <c:v>191.0519990229744</c:v>
                </c:pt>
                <c:pt idx="1">
                  <c:v>173.8902345134297</c:v>
                </c:pt>
                <c:pt idx="2">
                  <c:v>170.54544291496151</c:v>
                </c:pt>
                <c:pt idx="3">
                  <c:v>167.99442339671546</c:v>
                </c:pt>
                <c:pt idx="4">
                  <c:v>165.84171197702139</c:v>
                </c:pt>
                <c:pt idx="5">
                  <c:v>164.29454977173904</c:v>
                </c:pt>
                <c:pt idx="6">
                  <c:v>163.09309625209357</c:v>
                </c:pt>
                <c:pt idx="7">
                  <c:v>161.39841000840542</c:v>
                </c:pt>
                <c:pt idx="8">
                  <c:v>160.21816626320822</c:v>
                </c:pt>
                <c:pt idx="9">
                  <c:v>159.20471655051256</c:v>
                </c:pt>
                <c:pt idx="10">
                  <c:v>158.26395757006296</c:v>
                </c:pt>
                <c:pt idx="11">
                  <c:v>157.13322207713978</c:v>
                </c:pt>
                <c:pt idx="12">
                  <c:v>156.42081053845018</c:v>
                </c:pt>
                <c:pt idx="13">
                  <c:v>155.53083956820024</c:v>
                </c:pt>
                <c:pt idx="14">
                  <c:v>154.39316919448282</c:v>
                </c:pt>
                <c:pt idx="15">
                  <c:v>153.63438858820726</c:v>
                </c:pt>
                <c:pt idx="16">
                  <c:v>152.98157915131097</c:v>
                </c:pt>
                <c:pt idx="17">
                  <c:v>152.25766521629242</c:v>
                </c:pt>
                <c:pt idx="18">
                  <c:v>151.64527178336766</c:v>
                </c:pt>
                <c:pt idx="19">
                  <c:v>150.92220367336421</c:v>
                </c:pt>
                <c:pt idx="20">
                  <c:v>150.2540783124781</c:v>
                </c:pt>
                <c:pt idx="21">
                  <c:v>149.68700855364798</c:v>
                </c:pt>
                <c:pt idx="22">
                  <c:v>149.03793803955898</c:v>
                </c:pt>
                <c:pt idx="23">
                  <c:v>148.42537000125324</c:v>
                </c:pt>
                <c:pt idx="24">
                  <c:v>147.75859514405693</c:v>
                </c:pt>
                <c:pt idx="25">
                  <c:v>147.17919838885371</c:v>
                </c:pt>
                <c:pt idx="26">
                  <c:v>146.58383742478824</c:v>
                </c:pt>
                <c:pt idx="27">
                  <c:v>145.95828230088756</c:v>
                </c:pt>
                <c:pt idx="28">
                  <c:v>145.41701390715548</c:v>
                </c:pt>
                <c:pt idx="29">
                  <c:v>144.80299363733971</c:v>
                </c:pt>
                <c:pt idx="30">
                  <c:v>144.188222664336</c:v>
                </c:pt>
                <c:pt idx="31">
                  <c:v>143.69512046992767</c:v>
                </c:pt>
                <c:pt idx="32">
                  <c:v>143.07158912943126</c:v>
                </c:pt>
                <c:pt idx="33">
                  <c:v>142.42531005703782</c:v>
                </c:pt>
                <c:pt idx="34">
                  <c:v>141.85123565895671</c:v>
                </c:pt>
                <c:pt idx="35">
                  <c:v>141.23241505082973</c:v>
                </c:pt>
                <c:pt idx="36">
                  <c:v>140.77499055951645</c:v>
                </c:pt>
                <c:pt idx="37">
                  <c:v>140.21009594499313</c:v>
                </c:pt>
                <c:pt idx="38">
                  <c:v>139.70912605524993</c:v>
                </c:pt>
                <c:pt idx="39">
                  <c:v>139.09814746915501</c:v>
                </c:pt>
                <c:pt idx="40">
                  <c:v>138.52483244761746</c:v>
                </c:pt>
                <c:pt idx="41">
                  <c:v>137.9766242215712</c:v>
                </c:pt>
                <c:pt idx="42">
                  <c:v>137.47280198219744</c:v>
                </c:pt>
                <c:pt idx="43">
                  <c:v>136.86829646710655</c:v>
                </c:pt>
                <c:pt idx="44">
                  <c:v>136.19429515583292</c:v>
                </c:pt>
                <c:pt idx="45">
                  <c:v>135.67262403268879</c:v>
                </c:pt>
                <c:pt idx="46">
                  <c:v>135.13793443657343</c:v>
                </c:pt>
                <c:pt idx="47">
                  <c:v>134.60148301065797</c:v>
                </c:pt>
                <c:pt idx="48">
                  <c:v>134.07995191972748</c:v>
                </c:pt>
                <c:pt idx="49">
                  <c:v>133.50482233659528</c:v>
                </c:pt>
                <c:pt idx="50">
                  <c:v>132.95719198318614</c:v>
                </c:pt>
                <c:pt idx="51">
                  <c:v>132.39980982155424</c:v>
                </c:pt>
                <c:pt idx="52">
                  <c:v>131.78638353072529</c:v>
                </c:pt>
                <c:pt idx="53">
                  <c:v>131.15687740667201</c:v>
                </c:pt>
                <c:pt idx="54">
                  <c:v>130.57857152938325</c:v>
                </c:pt>
                <c:pt idx="55">
                  <c:v>130.05927167349773</c:v>
                </c:pt>
                <c:pt idx="56">
                  <c:v>129.3511624103779</c:v>
                </c:pt>
                <c:pt idx="57">
                  <c:v>128.77814593510053</c:v>
                </c:pt>
                <c:pt idx="58">
                  <c:v>128.10370499170975</c:v>
                </c:pt>
                <c:pt idx="59">
                  <c:v>127.47547631357496</c:v>
                </c:pt>
                <c:pt idx="60">
                  <c:v>126.71932830478029</c:v>
                </c:pt>
                <c:pt idx="61">
                  <c:v>126.03932150682191</c:v>
                </c:pt>
                <c:pt idx="62">
                  <c:v>125.33394780590011</c:v>
                </c:pt>
                <c:pt idx="63">
                  <c:v>124.69442881716672</c:v>
                </c:pt>
                <c:pt idx="64">
                  <c:v>123.99128419344368</c:v>
                </c:pt>
                <c:pt idx="65">
                  <c:v>123.32991619978537</c:v>
                </c:pt>
                <c:pt idx="66">
                  <c:v>122.66708811763122</c:v>
                </c:pt>
                <c:pt idx="67">
                  <c:v>121.94775911529798</c:v>
                </c:pt>
                <c:pt idx="68">
                  <c:v>121.17241851459671</c:v>
                </c:pt>
                <c:pt idx="69">
                  <c:v>120.3364762944347</c:v>
                </c:pt>
                <c:pt idx="70">
                  <c:v>119.57748635654274</c:v>
                </c:pt>
                <c:pt idx="71">
                  <c:v>118.84364503318837</c:v>
                </c:pt>
                <c:pt idx="72">
                  <c:v>118.02728423812397</c:v>
                </c:pt>
                <c:pt idx="73">
                  <c:v>117.35099190458673</c:v>
                </c:pt>
                <c:pt idx="74">
                  <c:v>116.58138958993173</c:v>
                </c:pt>
                <c:pt idx="75">
                  <c:v>115.94055969606573</c:v>
                </c:pt>
                <c:pt idx="76">
                  <c:v>114.95242981543332</c:v>
                </c:pt>
                <c:pt idx="77">
                  <c:v>114.08479061341005</c:v>
                </c:pt>
                <c:pt idx="78">
                  <c:v>113.14767215729528</c:v>
                </c:pt>
                <c:pt idx="79">
                  <c:v>112.25342660183874</c:v>
                </c:pt>
                <c:pt idx="80">
                  <c:v>111.28406924173652</c:v>
                </c:pt>
                <c:pt idx="81">
                  <c:v>110.50784391538093</c:v>
                </c:pt>
                <c:pt idx="82">
                  <c:v>109.60714768406579</c:v>
                </c:pt>
                <c:pt idx="83">
                  <c:v>108.68706154070226</c:v>
                </c:pt>
                <c:pt idx="84">
                  <c:v>107.72565489164485</c:v>
                </c:pt>
                <c:pt idx="85">
                  <c:v>106.75420557330672</c:v>
                </c:pt>
                <c:pt idx="86">
                  <c:v>105.6773387494511</c:v>
                </c:pt>
                <c:pt idx="87">
                  <c:v>104.81295951981713</c:v>
                </c:pt>
                <c:pt idx="88">
                  <c:v>103.93370008452381</c:v>
                </c:pt>
                <c:pt idx="89">
                  <c:v>102.85057728538771</c:v>
                </c:pt>
                <c:pt idx="90">
                  <c:v>101.77509211654912</c:v>
                </c:pt>
                <c:pt idx="91">
                  <c:v>100.72357366662776</c:v>
                </c:pt>
                <c:pt idx="92">
                  <c:v>99.518771861751816</c:v>
                </c:pt>
                <c:pt idx="93">
                  <c:v>97.922234738038199</c:v>
                </c:pt>
                <c:pt idx="94">
                  <c:v>96.557220213447536</c:v>
                </c:pt>
                <c:pt idx="95">
                  <c:v>94.761382164020191</c:v>
                </c:pt>
                <c:pt idx="96">
                  <c:v>92.753563966032075</c:v>
                </c:pt>
                <c:pt idx="97">
                  <c:v>90.33930307808366</c:v>
                </c:pt>
                <c:pt idx="98">
                  <c:v>87.341788531315217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D305-4E79-8C3F-5F03786E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442784"/>
        <c:axId val="234443344"/>
      </c:scatterChart>
      <c:valAx>
        <c:axId val="2344427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785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ko-KR"/>
          </a:p>
        </c:txPr>
        <c:crossAx val="234443344"/>
        <c:crossesAt val="-120"/>
        <c:crossBetween val="midCat"/>
      </c:valAx>
      <c:valAx>
        <c:axId val="234443344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ko-KR"/>
          </a:p>
        </c:txPr>
        <c:crossAx val="234442784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ko-KR"/>
        </a:p>
      </c:txPr>
    </c:legend>
    <c:plotVisOnly val="1"/>
    <c:dispBlanksAs val="gap"/>
    <c:showDLblsOverMax val="0"/>
  </c:chart>
  <c:printSettings>
    <c:headerFooter alignWithMargins="0"/>
    <c:pageMargins b="1" l="0.7500000000000111" r="0.7500000000000111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-84.213901948217639</c:v>
                </c:pt>
                <c:pt idx="1">
                  <c:v>-67.057220289289177</c:v>
                </c:pt>
                <c:pt idx="2">
                  <c:v>-63.759595681595179</c:v>
                </c:pt>
                <c:pt idx="3">
                  <c:v>-61.157236524236282</c:v>
                </c:pt>
                <c:pt idx="4">
                  <c:v>-59.03794596986959</c:v>
                </c:pt>
                <c:pt idx="5">
                  <c:v>-57.53113346659967</c:v>
                </c:pt>
                <c:pt idx="6">
                  <c:v>-56.306381344829816</c:v>
                </c:pt>
                <c:pt idx="7">
                  <c:v>-54.585182005555737</c:v>
                </c:pt>
                <c:pt idx="8">
                  <c:v>-53.441910137175803</c:v>
                </c:pt>
                <c:pt idx="9">
                  <c:v>-52.37988069621133</c:v>
                </c:pt>
                <c:pt idx="10">
                  <c:v>-51.452141703960457</c:v>
                </c:pt>
                <c:pt idx="11">
                  <c:v>-50.311828871366423</c:v>
                </c:pt>
                <c:pt idx="12">
                  <c:v>-49.594326704558767</c:v>
                </c:pt>
                <c:pt idx="13">
                  <c:v>-48.708986801537243</c:v>
                </c:pt>
                <c:pt idx="14">
                  <c:v>-47.555124308920547</c:v>
                </c:pt>
                <c:pt idx="15">
                  <c:v>-46.797958401047339</c:v>
                </c:pt>
                <c:pt idx="16">
                  <c:v>-46.152073020833008</c:v>
                </c:pt>
                <c:pt idx="17">
                  <c:v>-45.428130922128048</c:v>
                </c:pt>
                <c:pt idx="18">
                  <c:v>-44.809306856212693</c:v>
                </c:pt>
                <c:pt idx="19">
                  <c:v>-44.088217228061701</c:v>
                </c:pt>
                <c:pt idx="20">
                  <c:v>-43.423889598415791</c:v>
                </c:pt>
                <c:pt idx="21">
                  <c:v>-42.852697268255191</c:v>
                </c:pt>
                <c:pt idx="22">
                  <c:v>-42.240576421644171</c:v>
                </c:pt>
                <c:pt idx="23">
                  <c:v>-41.59443805706325</c:v>
                </c:pt>
                <c:pt idx="24">
                  <c:v>-40.939325215230028</c:v>
                </c:pt>
                <c:pt idx="25">
                  <c:v>-40.358719326312098</c:v>
                </c:pt>
                <c:pt idx="26">
                  <c:v>-39.766632564491459</c:v>
                </c:pt>
                <c:pt idx="27">
                  <c:v>-39.134021674245226</c:v>
                </c:pt>
                <c:pt idx="28">
                  <c:v>-38.591024908978078</c:v>
                </c:pt>
                <c:pt idx="29">
                  <c:v>-37.976081606369981</c:v>
                </c:pt>
                <c:pt idx="30">
                  <c:v>-37.354598965076299</c:v>
                </c:pt>
                <c:pt idx="31">
                  <c:v>-36.858866702877535</c:v>
                </c:pt>
                <c:pt idx="32">
                  <c:v>-36.234865425787802</c:v>
                </c:pt>
                <c:pt idx="33">
                  <c:v>-35.61288708519178</c:v>
                </c:pt>
                <c:pt idx="34">
                  <c:v>-35.015394463846256</c:v>
                </c:pt>
                <c:pt idx="35">
                  <c:v>-34.399412145416939</c:v>
                </c:pt>
                <c:pt idx="36">
                  <c:v>-33.943513430260616</c:v>
                </c:pt>
                <c:pt idx="37">
                  <c:v>-33.381838539943153</c:v>
                </c:pt>
                <c:pt idx="38">
                  <c:v>-32.88472679906824</c:v>
                </c:pt>
                <c:pt idx="39">
                  <c:v>-32.280326980814166</c:v>
                </c:pt>
                <c:pt idx="40">
                  <c:v>-31.695660279928919</c:v>
                </c:pt>
                <c:pt idx="41">
                  <c:v>-31.178045359403956</c:v>
                </c:pt>
                <c:pt idx="42">
                  <c:v>-30.643849270869946</c:v>
                </c:pt>
                <c:pt idx="43">
                  <c:v>-30.032362701328434</c:v>
                </c:pt>
                <c:pt idx="44">
                  <c:v>-29.362838054752597</c:v>
                </c:pt>
                <c:pt idx="45">
                  <c:v>-28.840118045423015</c:v>
                </c:pt>
                <c:pt idx="46">
                  <c:v>-28.315527711170247</c:v>
                </c:pt>
                <c:pt idx="47">
                  <c:v>-27.773573333074424</c:v>
                </c:pt>
                <c:pt idx="48">
                  <c:v>-27.24728002482323</c:v>
                </c:pt>
                <c:pt idx="49">
                  <c:v>-26.688521992011186</c:v>
                </c:pt>
                <c:pt idx="50">
                  <c:v>-26.1443418286282</c:v>
                </c:pt>
                <c:pt idx="51">
                  <c:v>-25.584719462492739</c:v>
                </c:pt>
                <c:pt idx="52">
                  <c:v>-24.997063054352793</c:v>
                </c:pt>
                <c:pt idx="53">
                  <c:v>-24.355723206562825</c:v>
                </c:pt>
                <c:pt idx="54">
                  <c:v>-23.776080473501565</c:v>
                </c:pt>
                <c:pt idx="55">
                  <c:v>-23.230407680953544</c:v>
                </c:pt>
                <c:pt idx="56">
                  <c:v>-22.522332295676918</c:v>
                </c:pt>
                <c:pt idx="57">
                  <c:v>-21.953263831066227</c:v>
                </c:pt>
                <c:pt idx="58">
                  <c:v>-21.311050394627014</c:v>
                </c:pt>
                <c:pt idx="59">
                  <c:v>-20.685883556523571</c:v>
                </c:pt>
                <c:pt idx="60">
                  <c:v>-19.917890714963267</c:v>
                </c:pt>
                <c:pt idx="61">
                  <c:v>-19.236067292002843</c:v>
                </c:pt>
                <c:pt idx="62">
                  <c:v>-18.542805695393273</c:v>
                </c:pt>
                <c:pt idx="63">
                  <c:v>-17.884950635556368</c:v>
                </c:pt>
                <c:pt idx="64">
                  <c:v>-17.208712953873142</c:v>
                </c:pt>
                <c:pt idx="65">
                  <c:v>-16.554397991639721</c:v>
                </c:pt>
                <c:pt idx="66">
                  <c:v>-15.887462726163648</c:v>
                </c:pt>
                <c:pt idx="67">
                  <c:v>-15.200490171492163</c:v>
                </c:pt>
                <c:pt idx="68">
                  <c:v>-14.387632311062935</c:v>
                </c:pt>
                <c:pt idx="69">
                  <c:v>-13.59551822104776</c:v>
                </c:pt>
                <c:pt idx="70">
                  <c:v>-12.912864181982004</c:v>
                </c:pt>
                <c:pt idx="71">
                  <c:v>-12.178776439256426</c:v>
                </c:pt>
                <c:pt idx="72">
                  <c:v>-11.371597787035988</c:v>
                </c:pt>
                <c:pt idx="73">
                  <c:v>-10.716520299551945</c:v>
                </c:pt>
                <c:pt idx="74">
                  <c:v>-10.100213208061495</c:v>
                </c:pt>
                <c:pt idx="75">
                  <c:v>-9.4350253862129581</c:v>
                </c:pt>
                <c:pt idx="76">
                  <c:v>-8.519327722107521</c:v>
                </c:pt>
                <c:pt idx="77">
                  <c:v>-7.7158424491922446</c:v>
                </c:pt>
                <c:pt idx="78">
                  <c:v>-6.9481473378654748</c:v>
                </c:pt>
                <c:pt idx="79">
                  <c:v>-6.0785357604053045</c:v>
                </c:pt>
                <c:pt idx="80">
                  <c:v>-5.3059465195010143</c:v>
                </c:pt>
                <c:pt idx="81">
                  <c:v>-4.5886465337493361</c:v>
                </c:pt>
                <c:pt idx="82">
                  <c:v>-4.0088351197037966</c:v>
                </c:pt>
                <c:pt idx="83">
                  <c:v>-3.3148280050694825</c:v>
                </c:pt>
                <c:pt idx="84">
                  <c:v>-2.6355082760738466</c:v>
                </c:pt>
                <c:pt idx="85">
                  <c:v>-1.9063185209595597</c:v>
                </c:pt>
                <c:pt idx="86">
                  <c:v>-1.0947631093193813</c:v>
                </c:pt>
                <c:pt idx="87">
                  <c:v>-0.31132649715540556</c:v>
                </c:pt>
                <c:pt idx="88">
                  <c:v>0.42710198821601253</c:v>
                </c:pt>
                <c:pt idx="89">
                  <c:v>1.1512308776203735</c:v>
                </c:pt>
                <c:pt idx="90">
                  <c:v>2.028563578302093</c:v>
                </c:pt>
                <c:pt idx="91">
                  <c:v>3.0231086797428683</c:v>
                </c:pt>
                <c:pt idx="92">
                  <c:v>4.1918803785732948</c:v>
                </c:pt>
                <c:pt idx="93">
                  <c:v>5.1553841822227175</c:v>
                </c:pt>
                <c:pt idx="94">
                  <c:v>6.6348553781012347</c:v>
                </c:pt>
                <c:pt idx="95">
                  <c:v>8.3854560039416821</c:v>
                </c:pt>
                <c:pt idx="96">
                  <c:v>10.322011161592494</c:v>
                </c:pt>
                <c:pt idx="97">
                  <c:v>12.557083195720777</c:v>
                </c:pt>
                <c:pt idx="98">
                  <c:v>15.426328730487171</c:v>
                </c:pt>
              </c:numCache>
            </c:numRef>
          </c:xVal>
          <c:yVal>
            <c:numRef>
              <c:f>'UMi-30GHz'!$AG$156:$AG$254</c:f>
              <c:numCache>
                <c:formatCode>0.000_ </c:formatCode>
                <c:ptCount val="99"/>
                <c:pt idx="0">
                  <c:v>2.5967799687432631</c:v>
                </c:pt>
                <c:pt idx="1">
                  <c:v>-0.45438752723165976</c:v>
                </c:pt>
                <c:pt idx="2">
                  <c:v>-0.6085486139098677</c:v>
                </c:pt>
                <c:pt idx="3">
                  <c:v>-1.0068086990415779</c:v>
                </c:pt>
                <c:pt idx="4">
                  <c:v>-1.6602391691046634</c:v>
                </c:pt>
                <c:pt idx="5">
                  <c:v>-1.7785652370004144</c:v>
                </c:pt>
                <c:pt idx="6">
                  <c:v>-1.6398671078347959</c:v>
                </c:pt>
                <c:pt idx="7">
                  <c:v>-1.618705773244713</c:v>
                </c:pt>
                <c:pt idx="8">
                  <c:v>-1.7191300514796097</c:v>
                </c:pt>
                <c:pt idx="9">
                  <c:v>-1.4915917965900789</c:v>
                </c:pt>
                <c:pt idx="10">
                  <c:v>-1.3880482524768141</c:v>
                </c:pt>
                <c:pt idx="11">
                  <c:v>-1.8530883997967251</c:v>
                </c:pt>
                <c:pt idx="12">
                  <c:v>-1.8751361290510005</c:v>
                </c:pt>
                <c:pt idx="13">
                  <c:v>-1.9375277948248666</c:v>
                </c:pt>
                <c:pt idx="14">
                  <c:v>-2.1685200796964139</c:v>
                </c:pt>
                <c:pt idx="15">
                  <c:v>-2.2133755444307539</c:v>
                </c:pt>
                <c:pt idx="16">
                  <c:v>-2.1678564203083965</c:v>
                </c:pt>
                <c:pt idx="17">
                  <c:v>-2.1661815447458039</c:v>
                </c:pt>
                <c:pt idx="18">
                  <c:v>-2.3098360490546526</c:v>
                </c:pt>
                <c:pt idx="19">
                  <c:v>-2.0393049914532853</c:v>
                </c:pt>
                <c:pt idx="20">
                  <c:v>-1.9435590662847204</c:v>
                </c:pt>
                <c:pt idx="21">
                  <c:v>-1.7440921140889998</c:v>
                </c:pt>
                <c:pt idx="22">
                  <c:v>-1.557848497406809</c:v>
                </c:pt>
                <c:pt idx="23">
                  <c:v>-1.5925688490708225</c:v>
                </c:pt>
                <c:pt idx="24">
                  <c:v>-1.5869197996315023</c:v>
                </c:pt>
                <c:pt idx="25">
                  <c:v>-1.7329169998306497</c:v>
                </c:pt>
                <c:pt idx="26">
                  <c:v>-1.7373719108167407</c:v>
                </c:pt>
                <c:pt idx="27">
                  <c:v>-1.6898155346412054</c:v>
                </c:pt>
                <c:pt idx="28">
                  <c:v>-1.5798780290470233</c:v>
                </c:pt>
                <c:pt idx="29">
                  <c:v>-1.6439192357239421</c:v>
                </c:pt>
                <c:pt idx="30">
                  <c:v>-1.8152227491091182</c:v>
                </c:pt>
                <c:pt idx="31">
                  <c:v>-1.9233179593716443</c:v>
                </c:pt>
                <c:pt idx="32">
                  <c:v>-1.8388143756729818</c:v>
                </c:pt>
                <c:pt idx="33">
                  <c:v>-1.9321585232148664</c:v>
                </c:pt>
                <c:pt idx="34">
                  <c:v>-2.0417243047908471</c:v>
                </c:pt>
                <c:pt idx="35">
                  <c:v>-2.051004896622473</c:v>
                </c:pt>
                <c:pt idx="36">
                  <c:v>-1.9873069101371144</c:v>
                </c:pt>
                <c:pt idx="37">
                  <c:v>-2.0222238171165543</c:v>
                </c:pt>
                <c:pt idx="38">
                  <c:v>-2.0273486873936903</c:v>
                </c:pt>
                <c:pt idx="39">
                  <c:v>-2.0414184549568333</c:v>
                </c:pt>
                <c:pt idx="40">
                  <c:v>-1.9264323428573711</c:v>
                </c:pt>
                <c:pt idx="41">
                  <c:v>-1.8999580206291675</c:v>
                </c:pt>
                <c:pt idx="42">
                  <c:v>-2.0227533117956007</c:v>
                </c:pt>
                <c:pt idx="43">
                  <c:v>-2.0916043351920344</c:v>
                </c:pt>
                <c:pt idx="44">
                  <c:v>-2.1310330857750799</c:v>
                </c:pt>
                <c:pt idx="45">
                  <c:v>-2.1909565177918182</c:v>
                </c:pt>
                <c:pt idx="46">
                  <c:v>-2.2786975081652159</c:v>
                </c:pt>
                <c:pt idx="47">
                  <c:v>-2.2814263430770474</c:v>
                </c:pt>
                <c:pt idx="48">
                  <c:v>-2.2920477009899685</c:v>
                </c:pt>
                <c:pt idx="49">
                  <c:v>-2.3605782119426131</c:v>
                </c:pt>
                <c:pt idx="50">
                  <c:v>-2.4968135607765269</c:v>
                </c:pt>
                <c:pt idx="51">
                  <c:v>-2.4570082887992868</c:v>
                </c:pt>
                <c:pt idx="52">
                  <c:v>-2.6043653345421411</c:v>
                </c:pt>
                <c:pt idx="53">
                  <c:v>-2.3905450528609613</c:v>
                </c:pt>
                <c:pt idx="54">
                  <c:v>-2.4070584529725494</c:v>
                </c:pt>
                <c:pt idx="55">
                  <c:v>-2.1953325605674117</c:v>
                </c:pt>
                <c:pt idx="56">
                  <c:v>-2.2952875361133209</c:v>
                </c:pt>
                <c:pt idx="57">
                  <c:v>-2.4431182407706835</c:v>
                </c:pt>
                <c:pt idx="58">
                  <c:v>-2.5399809098108683</c:v>
                </c:pt>
                <c:pt idx="59">
                  <c:v>-2.6632077278527504</c:v>
                </c:pt>
                <c:pt idx="60">
                  <c:v>-2.5335555793302511</c:v>
                </c:pt>
                <c:pt idx="61">
                  <c:v>-2.5433618689492761</c:v>
                </c:pt>
                <c:pt idx="62">
                  <c:v>-2.7062490773555936</c:v>
                </c:pt>
                <c:pt idx="63">
                  <c:v>-2.6314497077632772</c:v>
                </c:pt>
                <c:pt idx="64">
                  <c:v>-2.690538334311853</c:v>
                </c:pt>
                <c:pt idx="65">
                  <c:v>-2.6204349691860784</c:v>
                </c:pt>
                <c:pt idx="66">
                  <c:v>-2.4455641165350386</c:v>
                </c:pt>
                <c:pt idx="67">
                  <c:v>-2.5656814717692313</c:v>
                </c:pt>
                <c:pt idx="68">
                  <c:v>-2.7045991977869601</c:v>
                </c:pt>
                <c:pt idx="69">
                  <c:v>-2.7018395652596805</c:v>
                </c:pt>
                <c:pt idx="70">
                  <c:v>-2.541400702731222</c:v>
                </c:pt>
                <c:pt idx="71">
                  <c:v>-2.5547999181116676</c:v>
                </c:pt>
                <c:pt idx="72">
                  <c:v>-2.4016971675232064</c:v>
                </c:pt>
                <c:pt idx="73">
                  <c:v>-2.3389332649065366</c:v>
                </c:pt>
                <c:pt idx="74">
                  <c:v>-2.2712501447350633</c:v>
                </c:pt>
                <c:pt idx="75">
                  <c:v>-2.2163007012896099</c:v>
                </c:pt>
                <c:pt idx="76">
                  <c:v>-1.8462174082326381</c:v>
                </c:pt>
                <c:pt idx="77">
                  <c:v>-2.0036127870215168</c:v>
                </c:pt>
                <c:pt idx="78">
                  <c:v>-1.9676331211912217</c:v>
                </c:pt>
                <c:pt idx="79">
                  <c:v>-1.7852853351789904</c:v>
                </c:pt>
                <c:pt idx="80">
                  <c:v>-1.7628151201157056</c:v>
                </c:pt>
                <c:pt idx="81">
                  <c:v>-1.5772146049886908</c:v>
                </c:pt>
                <c:pt idx="82">
                  <c:v>-1.4812184568635285</c:v>
                </c:pt>
                <c:pt idx="83">
                  <c:v>-1.3899366253682648</c:v>
                </c:pt>
                <c:pt idx="84">
                  <c:v>-1.2325471757298261</c:v>
                </c:pt>
                <c:pt idx="85">
                  <c:v>-1.0688539295720192</c:v>
                </c:pt>
                <c:pt idx="86">
                  <c:v>-0.84548971313003385</c:v>
                </c:pt>
                <c:pt idx="87">
                  <c:v>-0.83110121856063146</c:v>
                </c:pt>
                <c:pt idx="88">
                  <c:v>-0.81029430245245126</c:v>
                </c:pt>
                <c:pt idx="89">
                  <c:v>-0.65824546700639275</c:v>
                </c:pt>
                <c:pt idx="90">
                  <c:v>-0.71549613372333054</c:v>
                </c:pt>
                <c:pt idx="91">
                  <c:v>-0.71963863788675253</c:v>
                </c:pt>
                <c:pt idx="92">
                  <c:v>-0.73759836358305986</c:v>
                </c:pt>
                <c:pt idx="93">
                  <c:v>-0.98118841079886909</c:v>
                </c:pt>
                <c:pt idx="94">
                  <c:v>-0.65548983733498911</c:v>
                </c:pt>
                <c:pt idx="95">
                  <c:v>-7.9581778261784919E-2</c:v>
                </c:pt>
                <c:pt idx="96">
                  <c:v>-0.32555389816080726</c:v>
                </c:pt>
                <c:pt idx="97">
                  <c:v>-8.4492735170915267E-2</c:v>
                </c:pt>
                <c:pt idx="98">
                  <c:v>6.5974000268330002E-2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AAA-4B23-8F13-71B7D6BDE8FC}"/>
            </c:ext>
          </c:extLst>
        </c:ser>
        <c:ser>
          <c:idx val="1"/>
          <c:order val="1"/>
          <c:tx>
            <c:strRef>
              <c:f>'UMi-30GHz'!$AH$155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-84.213901948217639</c:v>
                </c:pt>
                <c:pt idx="1">
                  <c:v>-67.057220289289177</c:v>
                </c:pt>
                <c:pt idx="2">
                  <c:v>-63.759595681595179</c:v>
                </c:pt>
                <c:pt idx="3">
                  <c:v>-61.157236524236282</c:v>
                </c:pt>
                <c:pt idx="4">
                  <c:v>-59.03794596986959</c:v>
                </c:pt>
                <c:pt idx="5">
                  <c:v>-57.53113346659967</c:v>
                </c:pt>
                <c:pt idx="6">
                  <c:v>-56.306381344829816</c:v>
                </c:pt>
                <c:pt idx="7">
                  <c:v>-54.585182005555737</c:v>
                </c:pt>
                <c:pt idx="8">
                  <c:v>-53.441910137175803</c:v>
                </c:pt>
                <c:pt idx="9">
                  <c:v>-52.37988069621133</c:v>
                </c:pt>
                <c:pt idx="10">
                  <c:v>-51.452141703960457</c:v>
                </c:pt>
                <c:pt idx="11">
                  <c:v>-50.311828871366423</c:v>
                </c:pt>
                <c:pt idx="12">
                  <c:v>-49.594326704558767</c:v>
                </c:pt>
                <c:pt idx="13">
                  <c:v>-48.708986801537243</c:v>
                </c:pt>
                <c:pt idx="14">
                  <c:v>-47.555124308920547</c:v>
                </c:pt>
                <c:pt idx="15">
                  <c:v>-46.797958401047339</c:v>
                </c:pt>
                <c:pt idx="16">
                  <c:v>-46.152073020833008</c:v>
                </c:pt>
                <c:pt idx="17">
                  <c:v>-45.428130922128048</c:v>
                </c:pt>
                <c:pt idx="18">
                  <c:v>-44.809306856212693</c:v>
                </c:pt>
                <c:pt idx="19">
                  <c:v>-44.088217228061701</c:v>
                </c:pt>
                <c:pt idx="20">
                  <c:v>-43.423889598415791</c:v>
                </c:pt>
                <c:pt idx="21">
                  <c:v>-42.852697268255191</c:v>
                </c:pt>
                <c:pt idx="22">
                  <c:v>-42.240576421644171</c:v>
                </c:pt>
                <c:pt idx="23">
                  <c:v>-41.59443805706325</c:v>
                </c:pt>
                <c:pt idx="24">
                  <c:v>-40.939325215230028</c:v>
                </c:pt>
                <c:pt idx="25">
                  <c:v>-40.358719326312098</c:v>
                </c:pt>
                <c:pt idx="26">
                  <c:v>-39.766632564491459</c:v>
                </c:pt>
                <c:pt idx="27">
                  <c:v>-39.134021674245226</c:v>
                </c:pt>
                <c:pt idx="28">
                  <c:v>-38.591024908978078</c:v>
                </c:pt>
                <c:pt idx="29">
                  <c:v>-37.976081606369981</c:v>
                </c:pt>
                <c:pt idx="30">
                  <c:v>-37.354598965076299</c:v>
                </c:pt>
                <c:pt idx="31">
                  <c:v>-36.858866702877535</c:v>
                </c:pt>
                <c:pt idx="32">
                  <c:v>-36.234865425787802</c:v>
                </c:pt>
                <c:pt idx="33">
                  <c:v>-35.61288708519178</c:v>
                </c:pt>
                <c:pt idx="34">
                  <c:v>-35.015394463846256</c:v>
                </c:pt>
                <c:pt idx="35">
                  <c:v>-34.399412145416939</c:v>
                </c:pt>
                <c:pt idx="36">
                  <c:v>-33.943513430260616</c:v>
                </c:pt>
                <c:pt idx="37">
                  <c:v>-33.381838539943153</c:v>
                </c:pt>
                <c:pt idx="38">
                  <c:v>-32.88472679906824</c:v>
                </c:pt>
                <c:pt idx="39">
                  <c:v>-32.280326980814166</c:v>
                </c:pt>
                <c:pt idx="40">
                  <c:v>-31.695660279928919</c:v>
                </c:pt>
                <c:pt idx="41">
                  <c:v>-31.178045359403956</c:v>
                </c:pt>
                <c:pt idx="42">
                  <c:v>-30.643849270869946</c:v>
                </c:pt>
                <c:pt idx="43">
                  <c:v>-30.032362701328434</c:v>
                </c:pt>
                <c:pt idx="44">
                  <c:v>-29.362838054752597</c:v>
                </c:pt>
                <c:pt idx="45">
                  <c:v>-28.840118045423015</c:v>
                </c:pt>
                <c:pt idx="46">
                  <c:v>-28.315527711170247</c:v>
                </c:pt>
                <c:pt idx="47">
                  <c:v>-27.773573333074424</c:v>
                </c:pt>
                <c:pt idx="48">
                  <c:v>-27.24728002482323</c:v>
                </c:pt>
                <c:pt idx="49">
                  <c:v>-26.688521992011186</c:v>
                </c:pt>
                <c:pt idx="50">
                  <c:v>-26.1443418286282</c:v>
                </c:pt>
                <c:pt idx="51">
                  <c:v>-25.584719462492739</c:v>
                </c:pt>
                <c:pt idx="52">
                  <c:v>-24.997063054352793</c:v>
                </c:pt>
                <c:pt idx="53">
                  <c:v>-24.355723206562825</c:v>
                </c:pt>
                <c:pt idx="54">
                  <c:v>-23.776080473501565</c:v>
                </c:pt>
                <c:pt idx="55">
                  <c:v>-23.230407680953544</c:v>
                </c:pt>
                <c:pt idx="56">
                  <c:v>-22.522332295676918</c:v>
                </c:pt>
                <c:pt idx="57">
                  <c:v>-21.953263831066227</c:v>
                </c:pt>
                <c:pt idx="58">
                  <c:v>-21.311050394627014</c:v>
                </c:pt>
                <c:pt idx="59">
                  <c:v>-20.685883556523571</c:v>
                </c:pt>
                <c:pt idx="60">
                  <c:v>-19.917890714963267</c:v>
                </c:pt>
                <c:pt idx="61">
                  <c:v>-19.236067292002843</c:v>
                </c:pt>
                <c:pt idx="62">
                  <c:v>-18.542805695393273</c:v>
                </c:pt>
                <c:pt idx="63">
                  <c:v>-17.884950635556368</c:v>
                </c:pt>
                <c:pt idx="64">
                  <c:v>-17.208712953873142</c:v>
                </c:pt>
                <c:pt idx="65">
                  <c:v>-16.554397991639721</c:v>
                </c:pt>
                <c:pt idx="66">
                  <c:v>-15.887462726163648</c:v>
                </c:pt>
                <c:pt idx="67">
                  <c:v>-15.200490171492163</c:v>
                </c:pt>
                <c:pt idx="68">
                  <c:v>-14.387632311062935</c:v>
                </c:pt>
                <c:pt idx="69">
                  <c:v>-13.59551822104776</c:v>
                </c:pt>
                <c:pt idx="70">
                  <c:v>-12.912864181982004</c:v>
                </c:pt>
                <c:pt idx="71">
                  <c:v>-12.178776439256426</c:v>
                </c:pt>
                <c:pt idx="72">
                  <c:v>-11.371597787035988</c:v>
                </c:pt>
                <c:pt idx="73">
                  <c:v>-10.716520299551945</c:v>
                </c:pt>
                <c:pt idx="74">
                  <c:v>-10.100213208061495</c:v>
                </c:pt>
                <c:pt idx="75">
                  <c:v>-9.4350253862129581</c:v>
                </c:pt>
                <c:pt idx="76">
                  <c:v>-8.519327722107521</c:v>
                </c:pt>
                <c:pt idx="77">
                  <c:v>-7.7158424491922446</c:v>
                </c:pt>
                <c:pt idx="78">
                  <c:v>-6.9481473378654748</c:v>
                </c:pt>
                <c:pt idx="79">
                  <c:v>-6.0785357604053045</c:v>
                </c:pt>
                <c:pt idx="80">
                  <c:v>-5.3059465195010143</c:v>
                </c:pt>
                <c:pt idx="81">
                  <c:v>-4.5886465337493361</c:v>
                </c:pt>
                <c:pt idx="82">
                  <c:v>-4.0088351197037966</c:v>
                </c:pt>
                <c:pt idx="83">
                  <c:v>-3.3148280050694825</c:v>
                </c:pt>
                <c:pt idx="84">
                  <c:v>-2.6355082760738466</c:v>
                </c:pt>
                <c:pt idx="85">
                  <c:v>-1.9063185209595597</c:v>
                </c:pt>
                <c:pt idx="86">
                  <c:v>-1.0947631093193813</c:v>
                </c:pt>
                <c:pt idx="87">
                  <c:v>-0.31132649715540556</c:v>
                </c:pt>
                <c:pt idx="88">
                  <c:v>0.42710198821601253</c:v>
                </c:pt>
                <c:pt idx="89">
                  <c:v>1.1512308776203735</c:v>
                </c:pt>
                <c:pt idx="90">
                  <c:v>2.028563578302093</c:v>
                </c:pt>
                <c:pt idx="91">
                  <c:v>3.0231086797428683</c:v>
                </c:pt>
                <c:pt idx="92">
                  <c:v>4.1918803785732948</c:v>
                </c:pt>
                <c:pt idx="93">
                  <c:v>5.1553841822227175</c:v>
                </c:pt>
                <c:pt idx="94">
                  <c:v>6.6348553781012347</c:v>
                </c:pt>
                <c:pt idx="95">
                  <c:v>8.3854560039416821</c:v>
                </c:pt>
                <c:pt idx="96">
                  <c:v>10.322011161592494</c:v>
                </c:pt>
                <c:pt idx="97">
                  <c:v>12.557083195720777</c:v>
                </c:pt>
                <c:pt idx="98">
                  <c:v>15.426328730487171</c:v>
                </c:pt>
              </c:numCache>
            </c:numRef>
          </c:xVal>
          <c:yVal>
            <c:numRef>
              <c:f>'UMi-30GHz'!$AH$156:$AH$254</c:f>
              <c:numCache>
                <c:formatCode>0.000_ </c:formatCode>
                <c:ptCount val="99"/>
                <c:pt idx="0">
                  <c:v>-1.1168628222901589</c:v>
                </c:pt>
                <c:pt idx="1">
                  <c:v>-1.9428636340506245</c:v>
                </c:pt>
                <c:pt idx="2">
                  <c:v>-1.8273565278775195</c:v>
                </c:pt>
                <c:pt idx="3">
                  <c:v>-0.47359996258011705</c:v>
                </c:pt>
                <c:pt idx="4">
                  <c:v>-0.17936970395850693</c:v>
                </c:pt>
                <c:pt idx="5">
                  <c:v>-0.52785701191592693</c:v>
                </c:pt>
                <c:pt idx="6">
                  <c:v>-0.6896971463810857</c:v>
                </c:pt>
                <c:pt idx="7">
                  <c:v>-0.52050036749116657</c:v>
                </c:pt>
                <c:pt idx="8">
                  <c:v>-5.6945453644495103E-2</c:v>
                </c:pt>
                <c:pt idx="9">
                  <c:v>-0.21903440388636852</c:v>
                </c:pt>
                <c:pt idx="10">
                  <c:v>9.3163432476053742E-2</c:v>
                </c:pt>
                <c:pt idx="11">
                  <c:v>0.41142298757732476</c:v>
                </c:pt>
                <c:pt idx="12">
                  <c:v>0.55202934127746772</c:v>
                </c:pt>
                <c:pt idx="13">
                  <c:v>0.70247129860754143</c:v>
                </c:pt>
                <c:pt idx="14">
                  <c:v>0.74689168359504521</c:v>
                </c:pt>
                <c:pt idx="15">
                  <c:v>0.91075899919184167</c:v>
                </c:pt>
                <c:pt idx="16">
                  <c:v>0.85040676106741131</c:v>
                </c:pt>
                <c:pt idx="17">
                  <c:v>1.228179750253048</c:v>
                </c:pt>
                <c:pt idx="18">
                  <c:v>1.2342793903923948</c:v>
                </c:pt>
                <c:pt idx="19">
                  <c:v>1.1654267007179016</c:v>
                </c:pt>
                <c:pt idx="20">
                  <c:v>1.0698704333766926</c:v>
                </c:pt>
                <c:pt idx="21">
                  <c:v>0.9547327907160934</c:v>
                </c:pt>
                <c:pt idx="22">
                  <c:v>0.69747034254257301</c:v>
                </c:pt>
                <c:pt idx="23">
                  <c:v>0.55971668255155294</c:v>
                </c:pt>
                <c:pt idx="24">
                  <c:v>0.64688035032112623</c:v>
                </c:pt>
                <c:pt idx="25">
                  <c:v>0.52282378798199858</c:v>
                </c:pt>
                <c:pt idx="26">
                  <c:v>0.5713810996476596</c:v>
                </c:pt>
                <c:pt idx="27">
                  <c:v>0.46372087265012851</c:v>
                </c:pt>
                <c:pt idx="28">
                  <c:v>0.45195630546248111</c:v>
                </c:pt>
                <c:pt idx="29">
                  <c:v>0.51228308342078321</c:v>
                </c:pt>
                <c:pt idx="30">
                  <c:v>0.56045528831850078</c:v>
                </c:pt>
                <c:pt idx="31">
                  <c:v>0.76398373778963702</c:v>
                </c:pt>
                <c:pt idx="32">
                  <c:v>0.75168569759770065</c:v>
                </c:pt>
                <c:pt idx="33">
                  <c:v>0.61965435814097702</c:v>
                </c:pt>
                <c:pt idx="34">
                  <c:v>0.54144121677595791</c:v>
                </c:pt>
                <c:pt idx="35">
                  <c:v>0.53784242292343976</c:v>
                </c:pt>
                <c:pt idx="36">
                  <c:v>0.52342370858091414</c:v>
                </c:pt>
                <c:pt idx="37">
                  <c:v>0.4549968041033523</c:v>
                </c:pt>
                <c:pt idx="38">
                  <c:v>0.55997399145103799</c:v>
                </c:pt>
                <c:pt idx="39">
                  <c:v>0.48209649171906577</c:v>
                </c:pt>
                <c:pt idx="40">
                  <c:v>0.4477431046359186</c:v>
                </c:pt>
                <c:pt idx="41">
                  <c:v>0.41077241018515664</c:v>
                </c:pt>
                <c:pt idx="42">
                  <c:v>0.20776833825274466</c:v>
                </c:pt>
                <c:pt idx="43">
                  <c:v>0.2243920185484356</c:v>
                </c:pt>
                <c:pt idx="44">
                  <c:v>0.26750114069009712</c:v>
                </c:pt>
                <c:pt idx="45">
                  <c:v>0.29894220313781616</c:v>
                </c:pt>
                <c:pt idx="46">
                  <c:v>0.33635595824054576</c:v>
                </c:pt>
                <c:pt idx="47">
                  <c:v>0.34837191705882375</c:v>
                </c:pt>
                <c:pt idx="48">
                  <c:v>0.3786887162294299</c:v>
                </c:pt>
                <c:pt idx="49">
                  <c:v>0.53335536603458422</c:v>
                </c:pt>
                <c:pt idx="50">
                  <c:v>0.68015420655790138</c:v>
                </c:pt>
                <c:pt idx="51">
                  <c:v>0.75117759237553727</c:v>
                </c:pt>
                <c:pt idx="52">
                  <c:v>0.90169562271219306</c:v>
                </c:pt>
                <c:pt idx="53">
                  <c:v>0.91109480893912576</c:v>
                </c:pt>
                <c:pt idx="54">
                  <c:v>0.89415298326716552</c:v>
                </c:pt>
                <c:pt idx="55">
                  <c:v>0.72829433866834492</c:v>
                </c:pt>
                <c:pt idx="56">
                  <c:v>1.0058985798566198</c:v>
                </c:pt>
                <c:pt idx="57">
                  <c:v>1.2161651372185283</c:v>
                </c:pt>
                <c:pt idx="58">
                  <c:v>1.343261698337912</c:v>
                </c:pt>
                <c:pt idx="59">
                  <c:v>1.5216532098438691</c:v>
                </c:pt>
                <c:pt idx="60">
                  <c:v>1.625921415646868</c:v>
                </c:pt>
                <c:pt idx="61">
                  <c:v>1.6219264635523452</c:v>
                </c:pt>
                <c:pt idx="62">
                  <c:v>1.6295519112135715</c:v>
                </c:pt>
                <c:pt idx="63">
                  <c:v>1.6457576729098697</c:v>
                </c:pt>
                <c:pt idx="64">
                  <c:v>1.3887819235997423</c:v>
                </c:pt>
                <c:pt idx="65">
                  <c:v>1.4568905148331215</c:v>
                </c:pt>
                <c:pt idx="66">
                  <c:v>1.2611352115152474</c:v>
                </c:pt>
                <c:pt idx="67">
                  <c:v>1.2934276409745635</c:v>
                </c:pt>
                <c:pt idx="68">
                  <c:v>1.3002248810499353</c:v>
                </c:pt>
                <c:pt idx="69">
                  <c:v>1.3516904012235607</c:v>
                </c:pt>
                <c:pt idx="70">
                  <c:v>1.5032419895992035</c:v>
                </c:pt>
                <c:pt idx="71">
                  <c:v>1.6359030566880257</c:v>
                </c:pt>
                <c:pt idx="72">
                  <c:v>1.6659627162352084</c:v>
                </c:pt>
                <c:pt idx="73">
                  <c:v>1.587083806632025</c:v>
                </c:pt>
                <c:pt idx="74">
                  <c:v>1.6130305908739953</c:v>
                </c:pt>
                <c:pt idx="75">
                  <c:v>1.3715335649238973</c:v>
                </c:pt>
                <c:pt idx="76">
                  <c:v>1.663004479920021</c:v>
                </c:pt>
                <c:pt idx="77">
                  <c:v>1.965609752659045</c:v>
                </c:pt>
                <c:pt idx="78">
                  <c:v>2.0757591339266748</c:v>
                </c:pt>
                <c:pt idx="79">
                  <c:v>2.0738843728727545</c:v>
                </c:pt>
                <c:pt idx="80">
                  <c:v>1.8216020370791344</c:v>
                </c:pt>
                <c:pt idx="81">
                  <c:v>1.8053976323821561</c:v>
                </c:pt>
                <c:pt idx="82">
                  <c:v>1.6989901490006667</c:v>
                </c:pt>
                <c:pt idx="83">
                  <c:v>1.4309092428624526</c:v>
                </c:pt>
                <c:pt idx="84">
                  <c:v>1.3997981320308766</c:v>
                </c:pt>
                <c:pt idx="85">
                  <c:v>1.3652494901978387</c:v>
                </c:pt>
                <c:pt idx="86">
                  <c:v>1.1732695790459438</c:v>
                </c:pt>
                <c:pt idx="87">
                  <c:v>1.1438116961300147</c:v>
                </c:pt>
                <c:pt idx="88">
                  <c:v>1.3222571426433676</c:v>
                </c:pt>
                <c:pt idx="89">
                  <c:v>1.2730035126384165</c:v>
                </c:pt>
                <c:pt idx="90">
                  <c:v>1.5915841267760369</c:v>
                </c:pt>
                <c:pt idx="91">
                  <c:v>1.4174640589045917</c:v>
                </c:pt>
                <c:pt idx="92">
                  <c:v>0.97498210921967488</c:v>
                </c:pt>
                <c:pt idx="93">
                  <c:v>0.68093097280658288</c:v>
                </c:pt>
                <c:pt idx="94">
                  <c:v>0.29528225617610548</c:v>
                </c:pt>
                <c:pt idx="95">
                  <c:v>0.21392830391964779</c:v>
                </c:pt>
                <c:pt idx="96">
                  <c:v>0.13143427297780619</c:v>
                </c:pt>
                <c:pt idx="97">
                  <c:v>0.66327660652532394</c:v>
                </c:pt>
                <c:pt idx="98">
                  <c:v>-6.873900880747108E-2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AA-4B23-8F13-71B7D6BDE8FC}"/>
            </c:ext>
          </c:extLst>
        </c:ser>
        <c:ser>
          <c:idx val="2"/>
          <c:order val="2"/>
          <c:tx>
            <c:strRef>
              <c:f>'UMi-30GHz'!$AI$155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-84.213901948217639</c:v>
                </c:pt>
                <c:pt idx="1">
                  <c:v>-67.057220289289177</c:v>
                </c:pt>
                <c:pt idx="2">
                  <c:v>-63.759595681595179</c:v>
                </c:pt>
                <c:pt idx="3">
                  <c:v>-61.157236524236282</c:v>
                </c:pt>
                <c:pt idx="4">
                  <c:v>-59.03794596986959</c:v>
                </c:pt>
                <c:pt idx="5">
                  <c:v>-57.53113346659967</c:v>
                </c:pt>
                <c:pt idx="6">
                  <c:v>-56.306381344829816</c:v>
                </c:pt>
                <c:pt idx="7">
                  <c:v>-54.585182005555737</c:v>
                </c:pt>
                <c:pt idx="8">
                  <c:v>-53.441910137175803</c:v>
                </c:pt>
                <c:pt idx="9">
                  <c:v>-52.37988069621133</c:v>
                </c:pt>
                <c:pt idx="10">
                  <c:v>-51.452141703960457</c:v>
                </c:pt>
                <c:pt idx="11">
                  <c:v>-50.311828871366423</c:v>
                </c:pt>
                <c:pt idx="12">
                  <c:v>-49.594326704558767</c:v>
                </c:pt>
                <c:pt idx="13">
                  <c:v>-48.708986801537243</c:v>
                </c:pt>
                <c:pt idx="14">
                  <c:v>-47.555124308920547</c:v>
                </c:pt>
                <c:pt idx="15">
                  <c:v>-46.797958401047339</c:v>
                </c:pt>
                <c:pt idx="16">
                  <c:v>-46.152073020833008</c:v>
                </c:pt>
                <c:pt idx="17">
                  <c:v>-45.428130922128048</c:v>
                </c:pt>
                <c:pt idx="18">
                  <c:v>-44.809306856212693</c:v>
                </c:pt>
                <c:pt idx="19">
                  <c:v>-44.088217228061701</c:v>
                </c:pt>
                <c:pt idx="20">
                  <c:v>-43.423889598415791</c:v>
                </c:pt>
                <c:pt idx="21">
                  <c:v>-42.852697268255191</c:v>
                </c:pt>
                <c:pt idx="22">
                  <c:v>-42.240576421644171</c:v>
                </c:pt>
                <c:pt idx="23">
                  <c:v>-41.59443805706325</c:v>
                </c:pt>
                <c:pt idx="24">
                  <c:v>-40.939325215230028</c:v>
                </c:pt>
                <c:pt idx="25">
                  <c:v>-40.358719326312098</c:v>
                </c:pt>
                <c:pt idx="26">
                  <c:v>-39.766632564491459</c:v>
                </c:pt>
                <c:pt idx="27">
                  <c:v>-39.134021674245226</c:v>
                </c:pt>
                <c:pt idx="28">
                  <c:v>-38.591024908978078</c:v>
                </c:pt>
                <c:pt idx="29">
                  <c:v>-37.976081606369981</c:v>
                </c:pt>
                <c:pt idx="30">
                  <c:v>-37.354598965076299</c:v>
                </c:pt>
                <c:pt idx="31">
                  <c:v>-36.858866702877535</c:v>
                </c:pt>
                <c:pt idx="32">
                  <c:v>-36.234865425787802</c:v>
                </c:pt>
                <c:pt idx="33">
                  <c:v>-35.61288708519178</c:v>
                </c:pt>
                <c:pt idx="34">
                  <c:v>-35.015394463846256</c:v>
                </c:pt>
                <c:pt idx="35">
                  <c:v>-34.399412145416939</c:v>
                </c:pt>
                <c:pt idx="36">
                  <c:v>-33.943513430260616</c:v>
                </c:pt>
                <c:pt idx="37">
                  <c:v>-33.381838539943153</c:v>
                </c:pt>
                <c:pt idx="38">
                  <c:v>-32.88472679906824</c:v>
                </c:pt>
                <c:pt idx="39">
                  <c:v>-32.280326980814166</c:v>
                </c:pt>
                <c:pt idx="40">
                  <c:v>-31.695660279928919</c:v>
                </c:pt>
                <c:pt idx="41">
                  <c:v>-31.178045359403956</c:v>
                </c:pt>
                <c:pt idx="42">
                  <c:v>-30.643849270869946</c:v>
                </c:pt>
                <c:pt idx="43">
                  <c:v>-30.032362701328434</c:v>
                </c:pt>
                <c:pt idx="44">
                  <c:v>-29.362838054752597</c:v>
                </c:pt>
                <c:pt idx="45">
                  <c:v>-28.840118045423015</c:v>
                </c:pt>
                <c:pt idx="46">
                  <c:v>-28.315527711170247</c:v>
                </c:pt>
                <c:pt idx="47">
                  <c:v>-27.773573333074424</c:v>
                </c:pt>
                <c:pt idx="48">
                  <c:v>-27.24728002482323</c:v>
                </c:pt>
                <c:pt idx="49">
                  <c:v>-26.688521992011186</c:v>
                </c:pt>
                <c:pt idx="50">
                  <c:v>-26.1443418286282</c:v>
                </c:pt>
                <c:pt idx="51">
                  <c:v>-25.584719462492739</c:v>
                </c:pt>
                <c:pt idx="52">
                  <c:v>-24.997063054352793</c:v>
                </c:pt>
                <c:pt idx="53">
                  <c:v>-24.355723206562825</c:v>
                </c:pt>
                <c:pt idx="54">
                  <c:v>-23.776080473501565</c:v>
                </c:pt>
                <c:pt idx="55">
                  <c:v>-23.230407680953544</c:v>
                </c:pt>
                <c:pt idx="56">
                  <c:v>-22.522332295676918</c:v>
                </c:pt>
                <c:pt idx="57">
                  <c:v>-21.953263831066227</c:v>
                </c:pt>
                <c:pt idx="58">
                  <c:v>-21.311050394627014</c:v>
                </c:pt>
                <c:pt idx="59">
                  <c:v>-20.685883556523571</c:v>
                </c:pt>
                <c:pt idx="60">
                  <c:v>-19.917890714963267</c:v>
                </c:pt>
                <c:pt idx="61">
                  <c:v>-19.236067292002843</c:v>
                </c:pt>
                <c:pt idx="62">
                  <c:v>-18.542805695393273</c:v>
                </c:pt>
                <c:pt idx="63">
                  <c:v>-17.884950635556368</c:v>
                </c:pt>
                <c:pt idx="64">
                  <c:v>-17.208712953873142</c:v>
                </c:pt>
                <c:pt idx="65">
                  <c:v>-16.554397991639721</c:v>
                </c:pt>
                <c:pt idx="66">
                  <c:v>-15.887462726163648</c:v>
                </c:pt>
                <c:pt idx="67">
                  <c:v>-15.200490171492163</c:v>
                </c:pt>
                <c:pt idx="68">
                  <c:v>-14.387632311062935</c:v>
                </c:pt>
                <c:pt idx="69">
                  <c:v>-13.59551822104776</c:v>
                </c:pt>
                <c:pt idx="70">
                  <c:v>-12.912864181982004</c:v>
                </c:pt>
                <c:pt idx="71">
                  <c:v>-12.178776439256426</c:v>
                </c:pt>
                <c:pt idx="72">
                  <c:v>-11.371597787035988</c:v>
                </c:pt>
                <c:pt idx="73">
                  <c:v>-10.716520299551945</c:v>
                </c:pt>
                <c:pt idx="74">
                  <c:v>-10.100213208061495</c:v>
                </c:pt>
                <c:pt idx="75">
                  <c:v>-9.4350253862129581</c:v>
                </c:pt>
                <c:pt idx="76">
                  <c:v>-8.519327722107521</c:v>
                </c:pt>
                <c:pt idx="77">
                  <c:v>-7.7158424491922446</c:v>
                </c:pt>
                <c:pt idx="78">
                  <c:v>-6.9481473378654748</c:v>
                </c:pt>
                <c:pt idx="79">
                  <c:v>-6.0785357604053045</c:v>
                </c:pt>
                <c:pt idx="80">
                  <c:v>-5.3059465195010143</c:v>
                </c:pt>
                <c:pt idx="81">
                  <c:v>-4.5886465337493361</c:v>
                </c:pt>
                <c:pt idx="82">
                  <c:v>-4.0088351197037966</c:v>
                </c:pt>
                <c:pt idx="83">
                  <c:v>-3.3148280050694825</c:v>
                </c:pt>
                <c:pt idx="84">
                  <c:v>-2.6355082760738466</c:v>
                </c:pt>
                <c:pt idx="85">
                  <c:v>-1.9063185209595597</c:v>
                </c:pt>
                <c:pt idx="86">
                  <c:v>-1.0947631093193813</c:v>
                </c:pt>
                <c:pt idx="87">
                  <c:v>-0.31132649715540556</c:v>
                </c:pt>
                <c:pt idx="88">
                  <c:v>0.42710198821601253</c:v>
                </c:pt>
                <c:pt idx="89">
                  <c:v>1.1512308776203735</c:v>
                </c:pt>
                <c:pt idx="90">
                  <c:v>2.028563578302093</c:v>
                </c:pt>
                <c:pt idx="91">
                  <c:v>3.0231086797428683</c:v>
                </c:pt>
                <c:pt idx="92">
                  <c:v>4.1918803785732948</c:v>
                </c:pt>
                <c:pt idx="93">
                  <c:v>5.1553841822227175</c:v>
                </c:pt>
                <c:pt idx="94">
                  <c:v>6.6348553781012347</c:v>
                </c:pt>
                <c:pt idx="95">
                  <c:v>8.3854560039416821</c:v>
                </c:pt>
                <c:pt idx="96">
                  <c:v>10.322011161592494</c:v>
                </c:pt>
                <c:pt idx="97">
                  <c:v>12.557083195720777</c:v>
                </c:pt>
                <c:pt idx="98">
                  <c:v>15.426328730487171</c:v>
                </c:pt>
              </c:numCache>
            </c:numRef>
          </c:xVal>
          <c:yVal>
            <c:numRef>
              <c:f>'UMi-30GHz'!$AI$156:$AI$254</c:f>
              <c:numCache>
                <c:formatCode>0.000_ </c:formatCode>
                <c:ptCount val="99"/>
                <c:pt idx="0">
                  <c:v>6.0968559549040009</c:v>
                </c:pt>
                <c:pt idx="1">
                  <c:v>-1.6923631624861741</c:v>
                </c:pt>
                <c:pt idx="2">
                  <c:v>-2.6340891194292837</c:v>
                </c:pt>
                <c:pt idx="3">
                  <c:v>-2.5714069493947278</c:v>
                </c:pt>
                <c:pt idx="4">
                  <c:v>-2.230467377684775</c:v>
                </c:pt>
                <c:pt idx="5">
                  <c:v>-1.4823305983181143</c:v>
                </c:pt>
                <c:pt idx="6">
                  <c:v>-1.8651076381923275</c:v>
                </c:pt>
                <c:pt idx="7">
                  <c:v>-1.2284856186650828</c:v>
                </c:pt>
                <c:pt idx="8">
                  <c:v>-1.452380409227537</c:v>
                </c:pt>
                <c:pt idx="9">
                  <c:v>-1.6332771962737169</c:v>
                </c:pt>
                <c:pt idx="10">
                  <c:v>-2.1955983327739617</c:v>
                </c:pt>
                <c:pt idx="11">
                  <c:v>-1.8213698760689851</c:v>
                </c:pt>
                <c:pt idx="12">
                  <c:v>-1.994214577425879</c:v>
                </c:pt>
                <c:pt idx="13">
                  <c:v>-1.9565697858191555</c:v>
                </c:pt>
                <c:pt idx="14">
                  <c:v>-1.5300926301023097</c:v>
                </c:pt>
                <c:pt idx="15">
                  <c:v>-1.4257968040487583</c:v>
                </c:pt>
                <c:pt idx="16">
                  <c:v>-1.6948129079367433</c:v>
                </c:pt>
                <c:pt idx="17">
                  <c:v>-1.918271498827707</c:v>
                </c:pt>
                <c:pt idx="18">
                  <c:v>-2.0118839607514261</c:v>
                </c:pt>
                <c:pt idx="19">
                  <c:v>-2.1009708564698997</c:v>
                </c:pt>
                <c:pt idx="20">
                  <c:v>-2.1338095108095558</c:v>
                </c:pt>
                <c:pt idx="21">
                  <c:v>-2.3530270373626578</c:v>
                </c:pt>
                <c:pt idx="22">
                  <c:v>-2.2438726422983635</c:v>
                </c:pt>
                <c:pt idx="23">
                  <c:v>-2.2437383595809024</c:v>
                </c:pt>
                <c:pt idx="24">
                  <c:v>-2.2119983541760178</c:v>
                </c:pt>
                <c:pt idx="25">
                  <c:v>-2.0835099077199573</c:v>
                </c:pt>
                <c:pt idx="26">
                  <c:v>-2.308562546936642</c:v>
                </c:pt>
                <c:pt idx="27">
                  <c:v>-2.2306162434876882</c:v>
                </c:pt>
                <c:pt idx="28">
                  <c:v>-2.2993276311406206</c:v>
                </c:pt>
                <c:pt idx="29">
                  <c:v>-2.2168869018988104</c:v>
                </c:pt>
                <c:pt idx="30">
                  <c:v>-1.9648544941719024</c:v>
                </c:pt>
                <c:pt idx="31">
                  <c:v>-2.0647589531204318</c:v>
                </c:pt>
                <c:pt idx="32">
                  <c:v>-2.0014503570967861</c:v>
                </c:pt>
                <c:pt idx="33">
                  <c:v>-1.8251548604851422</c:v>
                </c:pt>
                <c:pt idx="34">
                  <c:v>-1.7718421608910759</c:v>
                </c:pt>
                <c:pt idx="35">
                  <c:v>-1.5705465343570353</c:v>
                </c:pt>
                <c:pt idx="36">
                  <c:v>-1.6414769830877916</c:v>
                </c:pt>
                <c:pt idx="37">
                  <c:v>-1.6074640136859486</c:v>
                </c:pt>
                <c:pt idx="38">
                  <c:v>-1.795643488933635</c:v>
                </c:pt>
                <c:pt idx="39">
                  <c:v>-1.7302436640338428</c:v>
                </c:pt>
                <c:pt idx="40">
                  <c:v>-1.6185614183030559</c:v>
                </c:pt>
                <c:pt idx="41">
                  <c:v>-1.5758200624282317</c:v>
                </c:pt>
                <c:pt idx="42">
                  <c:v>-1.4543626269835919</c:v>
                </c:pt>
                <c:pt idx="43">
                  <c:v>-1.2948766468904651</c:v>
                </c:pt>
                <c:pt idx="44">
                  <c:v>-1.0525308649026606</c:v>
                </c:pt>
                <c:pt idx="45">
                  <c:v>-0.89371169030022557</c:v>
                </c:pt>
                <c:pt idx="46">
                  <c:v>-0.89388861604158265</c:v>
                </c:pt>
                <c:pt idx="47">
                  <c:v>-0.94399219637332621</c:v>
                </c:pt>
                <c:pt idx="48">
                  <c:v>-0.96903919165492525</c:v>
                </c:pt>
                <c:pt idx="49">
                  <c:v>-1.0815957641230973</c:v>
                </c:pt>
                <c:pt idx="50">
                  <c:v>-1.1334995917804598</c:v>
                </c:pt>
                <c:pt idx="51">
                  <c:v>-1.209791928503261</c:v>
                </c:pt>
                <c:pt idx="52">
                  <c:v>-1.2069044882791431</c:v>
                </c:pt>
                <c:pt idx="53">
                  <c:v>-1.3789443248763078</c:v>
                </c:pt>
                <c:pt idx="54">
                  <c:v>-1.4810171066983457</c:v>
                </c:pt>
                <c:pt idx="55">
                  <c:v>-1.5265407734875502</c:v>
                </c:pt>
                <c:pt idx="56">
                  <c:v>-1.4682984337374876</c:v>
                </c:pt>
                <c:pt idx="57">
                  <c:v>-1.5527784047937629</c:v>
                </c:pt>
                <c:pt idx="58">
                  <c:v>-1.3915356882489007</c:v>
                </c:pt>
                <c:pt idx="59">
                  <c:v>-1.4762758722750888</c:v>
                </c:pt>
                <c:pt idx="60">
                  <c:v>-1.4834041657314607</c:v>
                </c:pt>
                <c:pt idx="61">
                  <c:v>-1.687359624442081</c:v>
                </c:pt>
                <c:pt idx="62">
                  <c:v>-1.5134146776269652</c:v>
                </c:pt>
                <c:pt idx="63">
                  <c:v>-1.6742180489786342</c:v>
                </c:pt>
                <c:pt idx="64">
                  <c:v>-1.5298477868879878</c:v>
                </c:pt>
                <c:pt idx="65">
                  <c:v>-1.5317169358855516</c:v>
                </c:pt>
                <c:pt idx="66">
                  <c:v>-1.6250686569127737</c:v>
                </c:pt>
                <c:pt idx="67">
                  <c:v>-1.6851091143534056</c:v>
                </c:pt>
                <c:pt idx="68">
                  <c:v>-1.3406122951695441</c:v>
                </c:pt>
                <c:pt idx="69">
                  <c:v>-1.4086787701061727</c:v>
                </c:pt>
                <c:pt idx="70">
                  <c:v>-1.6028951976594694</c:v>
                </c:pt>
                <c:pt idx="71">
                  <c:v>-1.6557890964166937</c:v>
                </c:pt>
                <c:pt idx="72">
                  <c:v>-1.5576948193483133</c:v>
                </c:pt>
                <c:pt idx="73">
                  <c:v>-1.4944722844405014</c:v>
                </c:pt>
                <c:pt idx="74">
                  <c:v>-1.5757918929929264</c:v>
                </c:pt>
                <c:pt idx="75">
                  <c:v>-1.4541216392327154</c:v>
                </c:pt>
                <c:pt idx="76">
                  <c:v>-1.3805681313117724</c:v>
                </c:pt>
                <c:pt idx="77">
                  <c:v>-1.220012780571718</c:v>
                </c:pt>
                <c:pt idx="78">
                  <c:v>-1.1494271901184554</c:v>
                </c:pt>
                <c:pt idx="79">
                  <c:v>-1.1976152405511584</c:v>
                </c:pt>
                <c:pt idx="80">
                  <c:v>-0.86195844005902611</c:v>
                </c:pt>
                <c:pt idx="81">
                  <c:v>-0.87520623478980486</c:v>
                </c:pt>
                <c:pt idx="82">
                  <c:v>-0.96770417329911584</c:v>
                </c:pt>
                <c:pt idx="83">
                  <c:v>-0.59344882700450308</c:v>
                </c:pt>
                <c:pt idx="84">
                  <c:v>-0.62274017743997678</c:v>
                </c:pt>
                <c:pt idx="85">
                  <c:v>-0.38713004292505548</c:v>
                </c:pt>
                <c:pt idx="86">
                  <c:v>4.4412062258194718E-2</c:v>
                </c:pt>
                <c:pt idx="87">
                  <c:v>1.5844535005772542E-2</c:v>
                </c:pt>
                <c:pt idx="88">
                  <c:v>2.3006252542278949E-2</c:v>
                </c:pt>
                <c:pt idx="89">
                  <c:v>-0.1482019919409836</c:v>
                </c:pt>
                <c:pt idx="90">
                  <c:v>-2.8053733670740932E-2</c:v>
                </c:pt>
                <c:pt idx="91">
                  <c:v>0.21280673045620313</c:v>
                </c:pt>
                <c:pt idx="92">
                  <c:v>0.30703126975558614</c:v>
                </c:pt>
                <c:pt idx="93">
                  <c:v>0.74308527604883867</c:v>
                </c:pt>
                <c:pt idx="94">
                  <c:v>0.74844059101632698</c:v>
                </c:pt>
                <c:pt idx="95">
                  <c:v>0.65818229577813447</c:v>
                </c:pt>
                <c:pt idx="96">
                  <c:v>1.4096457775785165</c:v>
                </c:pt>
                <c:pt idx="97">
                  <c:v>0.42767396748480913</c:v>
                </c:pt>
                <c:pt idx="98">
                  <c:v>0.19104743539069169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AAA-4B23-8F13-71B7D6BDE8FC}"/>
            </c:ext>
          </c:extLst>
        </c:ser>
        <c:ser>
          <c:idx val="3"/>
          <c:order val="3"/>
          <c:tx>
            <c:strRef>
              <c:f>'UMi-30GHz'!$AJ$155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-84.213901948217639</c:v>
                </c:pt>
                <c:pt idx="1">
                  <c:v>-67.057220289289177</c:v>
                </c:pt>
                <c:pt idx="2">
                  <c:v>-63.759595681595179</c:v>
                </c:pt>
                <c:pt idx="3">
                  <c:v>-61.157236524236282</c:v>
                </c:pt>
                <c:pt idx="4">
                  <c:v>-59.03794596986959</c:v>
                </c:pt>
                <c:pt idx="5">
                  <c:v>-57.53113346659967</c:v>
                </c:pt>
                <c:pt idx="6">
                  <c:v>-56.306381344829816</c:v>
                </c:pt>
                <c:pt idx="7">
                  <c:v>-54.585182005555737</c:v>
                </c:pt>
                <c:pt idx="8">
                  <c:v>-53.441910137175803</c:v>
                </c:pt>
                <c:pt idx="9">
                  <c:v>-52.37988069621133</c:v>
                </c:pt>
                <c:pt idx="10">
                  <c:v>-51.452141703960457</c:v>
                </c:pt>
                <c:pt idx="11">
                  <c:v>-50.311828871366423</c:v>
                </c:pt>
                <c:pt idx="12">
                  <c:v>-49.594326704558767</c:v>
                </c:pt>
                <c:pt idx="13">
                  <c:v>-48.708986801537243</c:v>
                </c:pt>
                <c:pt idx="14">
                  <c:v>-47.555124308920547</c:v>
                </c:pt>
                <c:pt idx="15">
                  <c:v>-46.797958401047339</c:v>
                </c:pt>
                <c:pt idx="16">
                  <c:v>-46.152073020833008</c:v>
                </c:pt>
                <c:pt idx="17">
                  <c:v>-45.428130922128048</c:v>
                </c:pt>
                <c:pt idx="18">
                  <c:v>-44.809306856212693</c:v>
                </c:pt>
                <c:pt idx="19">
                  <c:v>-44.088217228061701</c:v>
                </c:pt>
                <c:pt idx="20">
                  <c:v>-43.423889598415791</c:v>
                </c:pt>
                <c:pt idx="21">
                  <c:v>-42.852697268255191</c:v>
                </c:pt>
                <c:pt idx="22">
                  <c:v>-42.240576421644171</c:v>
                </c:pt>
                <c:pt idx="23">
                  <c:v>-41.59443805706325</c:v>
                </c:pt>
                <c:pt idx="24">
                  <c:v>-40.939325215230028</c:v>
                </c:pt>
                <c:pt idx="25">
                  <c:v>-40.358719326312098</c:v>
                </c:pt>
                <c:pt idx="26">
                  <c:v>-39.766632564491459</c:v>
                </c:pt>
                <c:pt idx="27">
                  <c:v>-39.134021674245226</c:v>
                </c:pt>
                <c:pt idx="28">
                  <c:v>-38.591024908978078</c:v>
                </c:pt>
                <c:pt idx="29">
                  <c:v>-37.976081606369981</c:v>
                </c:pt>
                <c:pt idx="30">
                  <c:v>-37.354598965076299</c:v>
                </c:pt>
                <c:pt idx="31">
                  <c:v>-36.858866702877535</c:v>
                </c:pt>
                <c:pt idx="32">
                  <c:v>-36.234865425787802</c:v>
                </c:pt>
                <c:pt idx="33">
                  <c:v>-35.61288708519178</c:v>
                </c:pt>
                <c:pt idx="34">
                  <c:v>-35.015394463846256</c:v>
                </c:pt>
                <c:pt idx="35">
                  <c:v>-34.399412145416939</c:v>
                </c:pt>
                <c:pt idx="36">
                  <c:v>-33.943513430260616</c:v>
                </c:pt>
                <c:pt idx="37">
                  <c:v>-33.381838539943153</c:v>
                </c:pt>
                <c:pt idx="38">
                  <c:v>-32.88472679906824</c:v>
                </c:pt>
                <c:pt idx="39">
                  <c:v>-32.280326980814166</c:v>
                </c:pt>
                <c:pt idx="40">
                  <c:v>-31.695660279928919</c:v>
                </c:pt>
                <c:pt idx="41">
                  <c:v>-31.178045359403956</c:v>
                </c:pt>
                <c:pt idx="42">
                  <c:v>-30.643849270869946</c:v>
                </c:pt>
                <c:pt idx="43">
                  <c:v>-30.032362701328434</c:v>
                </c:pt>
                <c:pt idx="44">
                  <c:v>-29.362838054752597</c:v>
                </c:pt>
                <c:pt idx="45">
                  <c:v>-28.840118045423015</c:v>
                </c:pt>
                <c:pt idx="46">
                  <c:v>-28.315527711170247</c:v>
                </c:pt>
                <c:pt idx="47">
                  <c:v>-27.773573333074424</c:v>
                </c:pt>
                <c:pt idx="48">
                  <c:v>-27.24728002482323</c:v>
                </c:pt>
                <c:pt idx="49">
                  <c:v>-26.688521992011186</c:v>
                </c:pt>
                <c:pt idx="50">
                  <c:v>-26.1443418286282</c:v>
                </c:pt>
                <c:pt idx="51">
                  <c:v>-25.584719462492739</c:v>
                </c:pt>
                <c:pt idx="52">
                  <c:v>-24.997063054352793</c:v>
                </c:pt>
                <c:pt idx="53">
                  <c:v>-24.355723206562825</c:v>
                </c:pt>
                <c:pt idx="54">
                  <c:v>-23.776080473501565</c:v>
                </c:pt>
                <c:pt idx="55">
                  <c:v>-23.230407680953544</c:v>
                </c:pt>
                <c:pt idx="56">
                  <c:v>-22.522332295676918</c:v>
                </c:pt>
                <c:pt idx="57">
                  <c:v>-21.953263831066227</c:v>
                </c:pt>
                <c:pt idx="58">
                  <c:v>-21.311050394627014</c:v>
                </c:pt>
                <c:pt idx="59">
                  <c:v>-20.685883556523571</c:v>
                </c:pt>
                <c:pt idx="60">
                  <c:v>-19.917890714963267</c:v>
                </c:pt>
                <c:pt idx="61">
                  <c:v>-19.236067292002843</c:v>
                </c:pt>
                <c:pt idx="62">
                  <c:v>-18.542805695393273</c:v>
                </c:pt>
                <c:pt idx="63">
                  <c:v>-17.884950635556368</c:v>
                </c:pt>
                <c:pt idx="64">
                  <c:v>-17.208712953873142</c:v>
                </c:pt>
                <c:pt idx="65">
                  <c:v>-16.554397991639721</c:v>
                </c:pt>
                <c:pt idx="66">
                  <c:v>-15.887462726163648</c:v>
                </c:pt>
                <c:pt idx="67">
                  <c:v>-15.200490171492163</c:v>
                </c:pt>
                <c:pt idx="68">
                  <c:v>-14.387632311062935</c:v>
                </c:pt>
                <c:pt idx="69">
                  <c:v>-13.59551822104776</c:v>
                </c:pt>
                <c:pt idx="70">
                  <c:v>-12.912864181982004</c:v>
                </c:pt>
                <c:pt idx="71">
                  <c:v>-12.178776439256426</c:v>
                </c:pt>
                <c:pt idx="72">
                  <c:v>-11.371597787035988</c:v>
                </c:pt>
                <c:pt idx="73">
                  <c:v>-10.716520299551945</c:v>
                </c:pt>
                <c:pt idx="74">
                  <c:v>-10.100213208061495</c:v>
                </c:pt>
                <c:pt idx="75">
                  <c:v>-9.4350253862129581</c:v>
                </c:pt>
                <c:pt idx="76">
                  <c:v>-8.519327722107521</c:v>
                </c:pt>
                <c:pt idx="77">
                  <c:v>-7.7158424491922446</c:v>
                </c:pt>
                <c:pt idx="78">
                  <c:v>-6.9481473378654748</c:v>
                </c:pt>
                <c:pt idx="79">
                  <c:v>-6.0785357604053045</c:v>
                </c:pt>
                <c:pt idx="80">
                  <c:v>-5.3059465195010143</c:v>
                </c:pt>
                <c:pt idx="81">
                  <c:v>-4.5886465337493361</c:v>
                </c:pt>
                <c:pt idx="82">
                  <c:v>-4.0088351197037966</c:v>
                </c:pt>
                <c:pt idx="83">
                  <c:v>-3.3148280050694825</c:v>
                </c:pt>
                <c:pt idx="84">
                  <c:v>-2.6355082760738466</c:v>
                </c:pt>
                <c:pt idx="85">
                  <c:v>-1.9063185209595597</c:v>
                </c:pt>
                <c:pt idx="86">
                  <c:v>-1.0947631093193813</c:v>
                </c:pt>
                <c:pt idx="87">
                  <c:v>-0.31132649715540556</c:v>
                </c:pt>
                <c:pt idx="88">
                  <c:v>0.42710198821601253</c:v>
                </c:pt>
                <c:pt idx="89">
                  <c:v>1.1512308776203735</c:v>
                </c:pt>
                <c:pt idx="90">
                  <c:v>2.028563578302093</c:v>
                </c:pt>
                <c:pt idx="91">
                  <c:v>3.0231086797428683</c:v>
                </c:pt>
                <c:pt idx="92">
                  <c:v>4.1918803785732948</c:v>
                </c:pt>
                <c:pt idx="93">
                  <c:v>5.1553841822227175</c:v>
                </c:pt>
                <c:pt idx="94">
                  <c:v>6.6348553781012347</c:v>
                </c:pt>
                <c:pt idx="95">
                  <c:v>8.3854560039416821</c:v>
                </c:pt>
                <c:pt idx="96">
                  <c:v>10.322011161592494</c:v>
                </c:pt>
                <c:pt idx="97">
                  <c:v>12.557083195720777</c:v>
                </c:pt>
                <c:pt idx="98">
                  <c:v>15.426328730487171</c:v>
                </c:pt>
              </c:numCache>
            </c:numRef>
          </c:xVal>
          <c:yVal>
            <c:numRef>
              <c:f>'UMi-30GHz'!$AJ$156:$AJ$254</c:f>
              <c:numCache>
                <c:formatCode>0.000_ </c:formatCode>
                <c:ptCount val="99"/>
                <c:pt idx="0">
                  <c:v>-9.9992180517823641</c:v>
                </c:pt>
                <c:pt idx="1">
                  <c:v>1.5186302892891774</c:v>
                </c:pt>
                <c:pt idx="2">
                  <c:v>2.6960956815951818</c:v>
                </c:pt>
                <c:pt idx="3">
                  <c:v>2.1290865242362855</c:v>
                </c:pt>
                <c:pt idx="4">
                  <c:v>2.0898159698695906</c:v>
                </c:pt>
                <c:pt idx="5">
                  <c:v>2.0239034665996698</c:v>
                </c:pt>
                <c:pt idx="6">
                  <c:v>2.3728113448298132</c:v>
                </c:pt>
                <c:pt idx="7">
                  <c:v>1.8087520055557391</c:v>
                </c:pt>
                <c:pt idx="8">
                  <c:v>1.884590137175806</c:v>
                </c:pt>
                <c:pt idx="9">
                  <c:v>1.8410806962113284</c:v>
                </c:pt>
                <c:pt idx="10">
                  <c:v>1.9327517039604558</c:v>
                </c:pt>
                <c:pt idx="11">
                  <c:v>1.8238588713664257</c:v>
                </c:pt>
                <c:pt idx="12">
                  <c:v>1.8950267045587665</c:v>
                </c:pt>
                <c:pt idx="13">
                  <c:v>1.9256268015372413</c:v>
                </c:pt>
                <c:pt idx="14">
                  <c:v>1.8965643089205457</c:v>
                </c:pt>
                <c:pt idx="15">
                  <c:v>1.8532584010473414</c:v>
                </c:pt>
                <c:pt idx="16">
                  <c:v>1.9862930208330098</c:v>
                </c:pt>
                <c:pt idx="17">
                  <c:v>1.9321709221280514</c:v>
                </c:pt>
                <c:pt idx="18">
                  <c:v>2.0975268562126956</c:v>
                </c:pt>
                <c:pt idx="19">
                  <c:v>2.0231272280617034</c:v>
                </c:pt>
                <c:pt idx="20">
                  <c:v>2.0413795984157872</c:v>
                </c:pt>
                <c:pt idx="21">
                  <c:v>2.2032472682551898</c:v>
                </c:pt>
                <c:pt idx="22">
                  <c:v>2.2783064216441744</c:v>
                </c:pt>
                <c:pt idx="23">
                  <c:v>2.2883680570632521</c:v>
                </c:pt>
                <c:pt idx="24">
                  <c:v>2.2969452152300249</c:v>
                </c:pt>
                <c:pt idx="25">
                  <c:v>2.4258393263121008</c:v>
                </c:pt>
                <c:pt idx="26">
                  <c:v>2.4663425644914625</c:v>
                </c:pt>
                <c:pt idx="27">
                  <c:v>2.4271916742452291</c:v>
                </c:pt>
                <c:pt idx="28">
                  <c:v>2.4757949089780809</c:v>
                </c:pt>
                <c:pt idx="29">
                  <c:v>2.4462616063699798</c:v>
                </c:pt>
                <c:pt idx="30">
                  <c:v>2.3638489650763006</c:v>
                </c:pt>
                <c:pt idx="31">
                  <c:v>2.329446702877533</c:v>
                </c:pt>
                <c:pt idx="32">
                  <c:v>2.2863354257878044</c:v>
                </c:pt>
                <c:pt idx="33">
                  <c:v>2.3316870851917813</c:v>
                </c:pt>
                <c:pt idx="34">
                  <c:v>2.3431044638462595</c:v>
                </c:pt>
                <c:pt idx="35">
                  <c:v>2.2875621454169419</c:v>
                </c:pt>
                <c:pt idx="36">
                  <c:v>2.3191434302606169</c:v>
                </c:pt>
                <c:pt idx="37">
                  <c:v>2.4160685399431543</c:v>
                </c:pt>
                <c:pt idx="38">
                  <c:v>2.551076799068241</c:v>
                </c:pt>
                <c:pt idx="39">
                  <c:v>2.6115369808141651</c:v>
                </c:pt>
                <c:pt idx="40">
                  <c:v>2.474600279928918</c:v>
                </c:pt>
                <c:pt idx="41">
                  <c:v>2.4605553594039549</c:v>
                </c:pt>
                <c:pt idx="42">
                  <c:v>2.557709270869946</c:v>
                </c:pt>
                <c:pt idx="43">
                  <c:v>2.5837627013284354</c:v>
                </c:pt>
                <c:pt idx="44">
                  <c:v>2.424658054752598</c:v>
                </c:pt>
                <c:pt idx="45">
                  <c:v>2.3410980454230135</c:v>
                </c:pt>
                <c:pt idx="46">
                  <c:v>2.4279277111702484</c:v>
                </c:pt>
                <c:pt idx="47">
                  <c:v>2.4500833330744243</c:v>
                </c:pt>
                <c:pt idx="48">
                  <c:v>2.4370200248232301</c:v>
                </c:pt>
                <c:pt idx="49">
                  <c:v>2.4682619920111861</c:v>
                </c:pt>
                <c:pt idx="50">
                  <c:v>2.4631418286281992</c:v>
                </c:pt>
                <c:pt idx="51">
                  <c:v>2.4286594624927389</c:v>
                </c:pt>
                <c:pt idx="52">
                  <c:v>2.3331130543527934</c:v>
                </c:pt>
                <c:pt idx="53">
                  <c:v>2.2351832065628265</c:v>
                </c:pt>
                <c:pt idx="54">
                  <c:v>2.267900473501566</c:v>
                </c:pt>
                <c:pt idx="55">
                  <c:v>2.2434276809535447</c:v>
                </c:pt>
                <c:pt idx="56">
                  <c:v>2.1252722956769183</c:v>
                </c:pt>
                <c:pt idx="57">
                  <c:v>2.1199538310662263</c:v>
                </c:pt>
                <c:pt idx="58">
                  <c:v>2.0392503946270146</c:v>
                </c:pt>
                <c:pt idx="59">
                  <c:v>1.9833735565235706</c:v>
                </c:pt>
                <c:pt idx="60">
                  <c:v>1.8418207149632657</c:v>
                </c:pt>
                <c:pt idx="61">
                  <c:v>1.9408372920028434</c:v>
                </c:pt>
                <c:pt idx="62">
                  <c:v>1.9747856953932725</c:v>
                </c:pt>
                <c:pt idx="63">
                  <c:v>2.0072306355563683</c:v>
                </c:pt>
                <c:pt idx="64">
                  <c:v>2.0418129538731424</c:v>
                </c:pt>
                <c:pt idx="65">
                  <c:v>2.0045079916397217</c:v>
                </c:pt>
                <c:pt idx="66">
                  <c:v>1.9678527261636471</c:v>
                </c:pt>
                <c:pt idx="67">
                  <c:v>2.0846801714921632</c:v>
                </c:pt>
                <c:pt idx="68">
                  <c:v>2.0682823110629354</c:v>
                </c:pt>
                <c:pt idx="69">
                  <c:v>2.1297882210477592</c:v>
                </c:pt>
                <c:pt idx="70">
                  <c:v>2.0984041819820032</c:v>
                </c:pt>
                <c:pt idx="71">
                  <c:v>2.0663564392564258</c:v>
                </c:pt>
                <c:pt idx="72">
                  <c:v>1.8861157870359886</c:v>
                </c:pt>
                <c:pt idx="73">
                  <c:v>1.9095712995519456</c:v>
                </c:pt>
                <c:pt idx="74">
                  <c:v>1.927237208061495</c:v>
                </c:pt>
                <c:pt idx="75">
                  <c:v>1.8655323862129585</c:v>
                </c:pt>
                <c:pt idx="76">
                  <c:v>1.5683787221075214</c:v>
                </c:pt>
                <c:pt idx="77">
                  <c:v>1.3624204491922445</c:v>
                </c:pt>
                <c:pt idx="78">
                  <c:v>1.3023803378654746</c:v>
                </c:pt>
                <c:pt idx="79">
                  <c:v>1.2079047604053041</c:v>
                </c:pt>
                <c:pt idx="80">
                  <c:v>1.0765905195010141</c:v>
                </c:pt>
                <c:pt idx="81">
                  <c:v>1.0829185337493361</c:v>
                </c:pt>
                <c:pt idx="82">
                  <c:v>1.2552181197037964</c:v>
                </c:pt>
                <c:pt idx="83">
                  <c:v>1.1205480050694825</c:v>
                </c:pt>
                <c:pt idx="84">
                  <c:v>1.0222632760738466</c:v>
                </c:pt>
                <c:pt idx="85">
                  <c:v>0.9644221209595597</c:v>
                </c:pt>
                <c:pt idx="86">
                  <c:v>0.79136180931938127</c:v>
                </c:pt>
                <c:pt idx="87">
                  <c:v>0.74264969715540552</c:v>
                </c:pt>
                <c:pt idx="88">
                  <c:v>0.60968401178398746</c:v>
                </c:pt>
                <c:pt idx="89">
                  <c:v>0.57835612237962652</c:v>
                </c:pt>
                <c:pt idx="90">
                  <c:v>0.329448421697907</c:v>
                </c:pt>
                <c:pt idx="91">
                  <c:v>0.17360532025713171</c:v>
                </c:pt>
                <c:pt idx="92">
                  <c:v>-7.6932378573294713E-2</c:v>
                </c:pt>
                <c:pt idx="93">
                  <c:v>-0.10129918222271783</c:v>
                </c:pt>
                <c:pt idx="94">
                  <c:v>3.7601621898764925E-2</c:v>
                </c:pt>
                <c:pt idx="95">
                  <c:v>-0.29712300394168167</c:v>
                </c:pt>
                <c:pt idx="96">
                  <c:v>-0.56112016159249301</c:v>
                </c:pt>
                <c:pt idx="97">
                  <c:v>-0.25033319572077772</c:v>
                </c:pt>
                <c:pt idx="98">
                  <c:v>0.22989126951282834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AAA-4B23-8F13-71B7D6BDE8FC}"/>
            </c:ext>
          </c:extLst>
        </c:ser>
        <c:ser>
          <c:idx val="4"/>
          <c:order val="4"/>
          <c:tx>
            <c:strRef>
              <c:f>'UMi-30GHz'!$AK$155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-84.213901948217639</c:v>
                </c:pt>
                <c:pt idx="1">
                  <c:v>-67.057220289289177</c:v>
                </c:pt>
                <c:pt idx="2">
                  <c:v>-63.759595681595179</c:v>
                </c:pt>
                <c:pt idx="3">
                  <c:v>-61.157236524236282</c:v>
                </c:pt>
                <c:pt idx="4">
                  <c:v>-59.03794596986959</c:v>
                </c:pt>
                <c:pt idx="5">
                  <c:v>-57.53113346659967</c:v>
                </c:pt>
                <c:pt idx="6">
                  <c:v>-56.306381344829816</c:v>
                </c:pt>
                <c:pt idx="7">
                  <c:v>-54.585182005555737</c:v>
                </c:pt>
                <c:pt idx="8">
                  <c:v>-53.441910137175803</c:v>
                </c:pt>
                <c:pt idx="9">
                  <c:v>-52.37988069621133</c:v>
                </c:pt>
                <c:pt idx="10">
                  <c:v>-51.452141703960457</c:v>
                </c:pt>
                <c:pt idx="11">
                  <c:v>-50.311828871366423</c:v>
                </c:pt>
                <c:pt idx="12">
                  <c:v>-49.594326704558767</c:v>
                </c:pt>
                <c:pt idx="13">
                  <c:v>-48.708986801537243</c:v>
                </c:pt>
                <c:pt idx="14">
                  <c:v>-47.555124308920547</c:v>
                </c:pt>
                <c:pt idx="15">
                  <c:v>-46.797958401047339</c:v>
                </c:pt>
                <c:pt idx="16">
                  <c:v>-46.152073020833008</c:v>
                </c:pt>
                <c:pt idx="17">
                  <c:v>-45.428130922128048</c:v>
                </c:pt>
                <c:pt idx="18">
                  <c:v>-44.809306856212693</c:v>
                </c:pt>
                <c:pt idx="19">
                  <c:v>-44.088217228061701</c:v>
                </c:pt>
                <c:pt idx="20">
                  <c:v>-43.423889598415791</c:v>
                </c:pt>
                <c:pt idx="21">
                  <c:v>-42.852697268255191</c:v>
                </c:pt>
                <c:pt idx="22">
                  <c:v>-42.240576421644171</c:v>
                </c:pt>
                <c:pt idx="23">
                  <c:v>-41.59443805706325</c:v>
                </c:pt>
                <c:pt idx="24">
                  <c:v>-40.939325215230028</c:v>
                </c:pt>
                <c:pt idx="25">
                  <c:v>-40.358719326312098</c:v>
                </c:pt>
                <c:pt idx="26">
                  <c:v>-39.766632564491459</c:v>
                </c:pt>
                <c:pt idx="27">
                  <c:v>-39.134021674245226</c:v>
                </c:pt>
                <c:pt idx="28">
                  <c:v>-38.591024908978078</c:v>
                </c:pt>
                <c:pt idx="29">
                  <c:v>-37.976081606369981</c:v>
                </c:pt>
                <c:pt idx="30">
                  <c:v>-37.354598965076299</c:v>
                </c:pt>
                <c:pt idx="31">
                  <c:v>-36.858866702877535</c:v>
                </c:pt>
                <c:pt idx="32">
                  <c:v>-36.234865425787802</c:v>
                </c:pt>
                <c:pt idx="33">
                  <c:v>-35.61288708519178</c:v>
                </c:pt>
                <c:pt idx="34">
                  <c:v>-35.015394463846256</c:v>
                </c:pt>
                <c:pt idx="35">
                  <c:v>-34.399412145416939</c:v>
                </c:pt>
                <c:pt idx="36">
                  <c:v>-33.943513430260616</c:v>
                </c:pt>
                <c:pt idx="37">
                  <c:v>-33.381838539943153</c:v>
                </c:pt>
                <c:pt idx="38">
                  <c:v>-32.88472679906824</c:v>
                </c:pt>
                <c:pt idx="39">
                  <c:v>-32.280326980814166</c:v>
                </c:pt>
                <c:pt idx="40">
                  <c:v>-31.695660279928919</c:v>
                </c:pt>
                <c:pt idx="41">
                  <c:v>-31.178045359403956</c:v>
                </c:pt>
                <c:pt idx="42">
                  <c:v>-30.643849270869946</c:v>
                </c:pt>
                <c:pt idx="43">
                  <c:v>-30.032362701328434</c:v>
                </c:pt>
                <c:pt idx="44">
                  <c:v>-29.362838054752597</c:v>
                </c:pt>
                <c:pt idx="45">
                  <c:v>-28.840118045423015</c:v>
                </c:pt>
                <c:pt idx="46">
                  <c:v>-28.315527711170247</c:v>
                </c:pt>
                <c:pt idx="47">
                  <c:v>-27.773573333074424</c:v>
                </c:pt>
                <c:pt idx="48">
                  <c:v>-27.24728002482323</c:v>
                </c:pt>
                <c:pt idx="49">
                  <c:v>-26.688521992011186</c:v>
                </c:pt>
                <c:pt idx="50">
                  <c:v>-26.1443418286282</c:v>
                </c:pt>
                <c:pt idx="51">
                  <c:v>-25.584719462492739</c:v>
                </c:pt>
                <c:pt idx="52">
                  <c:v>-24.997063054352793</c:v>
                </c:pt>
                <c:pt idx="53">
                  <c:v>-24.355723206562825</c:v>
                </c:pt>
                <c:pt idx="54">
                  <c:v>-23.776080473501565</c:v>
                </c:pt>
                <c:pt idx="55">
                  <c:v>-23.230407680953544</c:v>
                </c:pt>
                <c:pt idx="56">
                  <c:v>-22.522332295676918</c:v>
                </c:pt>
                <c:pt idx="57">
                  <c:v>-21.953263831066227</c:v>
                </c:pt>
                <c:pt idx="58">
                  <c:v>-21.311050394627014</c:v>
                </c:pt>
                <c:pt idx="59">
                  <c:v>-20.685883556523571</c:v>
                </c:pt>
                <c:pt idx="60">
                  <c:v>-19.917890714963267</c:v>
                </c:pt>
                <c:pt idx="61">
                  <c:v>-19.236067292002843</c:v>
                </c:pt>
                <c:pt idx="62">
                  <c:v>-18.542805695393273</c:v>
                </c:pt>
                <c:pt idx="63">
                  <c:v>-17.884950635556368</c:v>
                </c:pt>
                <c:pt idx="64">
                  <c:v>-17.208712953873142</c:v>
                </c:pt>
                <c:pt idx="65">
                  <c:v>-16.554397991639721</c:v>
                </c:pt>
                <c:pt idx="66">
                  <c:v>-15.887462726163648</c:v>
                </c:pt>
                <c:pt idx="67">
                  <c:v>-15.200490171492163</c:v>
                </c:pt>
                <c:pt idx="68">
                  <c:v>-14.387632311062935</c:v>
                </c:pt>
                <c:pt idx="69">
                  <c:v>-13.59551822104776</c:v>
                </c:pt>
                <c:pt idx="70">
                  <c:v>-12.912864181982004</c:v>
                </c:pt>
                <c:pt idx="71">
                  <c:v>-12.178776439256426</c:v>
                </c:pt>
                <c:pt idx="72">
                  <c:v>-11.371597787035988</c:v>
                </c:pt>
                <c:pt idx="73">
                  <c:v>-10.716520299551945</c:v>
                </c:pt>
                <c:pt idx="74">
                  <c:v>-10.100213208061495</c:v>
                </c:pt>
                <c:pt idx="75">
                  <c:v>-9.4350253862129581</c:v>
                </c:pt>
                <c:pt idx="76">
                  <c:v>-8.519327722107521</c:v>
                </c:pt>
                <c:pt idx="77">
                  <c:v>-7.7158424491922446</c:v>
                </c:pt>
                <c:pt idx="78">
                  <c:v>-6.9481473378654748</c:v>
                </c:pt>
                <c:pt idx="79">
                  <c:v>-6.0785357604053045</c:v>
                </c:pt>
                <c:pt idx="80">
                  <c:v>-5.3059465195010143</c:v>
                </c:pt>
                <c:pt idx="81">
                  <c:v>-4.5886465337493361</c:v>
                </c:pt>
                <c:pt idx="82">
                  <c:v>-4.0088351197037966</c:v>
                </c:pt>
                <c:pt idx="83">
                  <c:v>-3.3148280050694825</c:v>
                </c:pt>
                <c:pt idx="84">
                  <c:v>-2.6355082760738466</c:v>
                </c:pt>
                <c:pt idx="85">
                  <c:v>-1.9063185209595597</c:v>
                </c:pt>
                <c:pt idx="86">
                  <c:v>-1.0947631093193813</c:v>
                </c:pt>
                <c:pt idx="87">
                  <c:v>-0.31132649715540556</c:v>
                </c:pt>
                <c:pt idx="88">
                  <c:v>0.42710198821601253</c:v>
                </c:pt>
                <c:pt idx="89">
                  <c:v>1.1512308776203735</c:v>
                </c:pt>
                <c:pt idx="90">
                  <c:v>2.028563578302093</c:v>
                </c:pt>
                <c:pt idx="91">
                  <c:v>3.0231086797428683</c:v>
                </c:pt>
                <c:pt idx="92">
                  <c:v>4.1918803785732948</c:v>
                </c:pt>
                <c:pt idx="93">
                  <c:v>5.1553841822227175</c:v>
                </c:pt>
                <c:pt idx="94">
                  <c:v>6.6348553781012347</c:v>
                </c:pt>
                <c:pt idx="95">
                  <c:v>8.3854560039416821</c:v>
                </c:pt>
                <c:pt idx="96">
                  <c:v>10.322011161592494</c:v>
                </c:pt>
                <c:pt idx="97">
                  <c:v>12.557083195720777</c:v>
                </c:pt>
                <c:pt idx="98">
                  <c:v>15.426328730487171</c:v>
                </c:pt>
              </c:numCache>
            </c:numRef>
          </c:xVal>
          <c:yVal>
            <c:numRef>
              <c:f>'UMi-30GHz'!$AK$156:$AK$254</c:f>
              <c:numCache>
                <c:formatCode>0.000_ </c:formatCode>
                <c:ptCount val="99"/>
                <c:pt idx="0">
                  <c:v>0.14491903121763983</c:v>
                </c:pt>
                <c:pt idx="1">
                  <c:v>2.7643403522891816</c:v>
                </c:pt>
                <c:pt idx="2">
                  <c:v>3.0999046065951816</c:v>
                </c:pt>
                <c:pt idx="3">
                  <c:v>2.6246852782362851</c:v>
                </c:pt>
                <c:pt idx="4">
                  <c:v>3.0044724388695911</c:v>
                </c:pt>
                <c:pt idx="5">
                  <c:v>2.8415216865996697</c:v>
                </c:pt>
                <c:pt idx="6">
                  <c:v>2.7067785288298154</c:v>
                </c:pt>
                <c:pt idx="7">
                  <c:v>2.4270922245557358</c:v>
                </c:pt>
                <c:pt idx="8">
                  <c:v>2.2483918451758029</c:v>
                </c:pt>
                <c:pt idx="9">
                  <c:v>2.280389844211328</c:v>
                </c:pt>
                <c:pt idx="10">
                  <c:v>2.3083927279604595</c:v>
                </c:pt>
                <c:pt idx="11">
                  <c:v>2.1726080793664195</c:v>
                </c:pt>
                <c:pt idx="12">
                  <c:v>2.1957216725587685</c:v>
                </c:pt>
                <c:pt idx="13">
                  <c:v>2.0542027745372451</c:v>
                </c:pt>
                <c:pt idx="14">
                  <c:v>1.7995664049205473</c:v>
                </c:pt>
                <c:pt idx="15">
                  <c:v>1.663918425047342</c:v>
                </c:pt>
                <c:pt idx="16">
                  <c:v>1.9181369058330091</c:v>
                </c:pt>
                <c:pt idx="17">
                  <c:v>1.8637339301280491</c:v>
                </c:pt>
                <c:pt idx="18">
                  <c:v>1.9447109302126933</c:v>
                </c:pt>
                <c:pt idx="19">
                  <c:v>1.9748009580616994</c:v>
                </c:pt>
                <c:pt idx="20">
                  <c:v>2.0306854494157918</c:v>
                </c:pt>
                <c:pt idx="21">
                  <c:v>2.0433237692551884</c:v>
                </c:pt>
                <c:pt idx="22">
                  <c:v>2.0085905666441732</c:v>
                </c:pt>
                <c:pt idx="23">
                  <c:v>2.0893380240632524</c:v>
                </c:pt>
                <c:pt idx="24">
                  <c:v>2.0188844302300311</c:v>
                </c:pt>
                <c:pt idx="25">
                  <c:v>2.0976743733120955</c:v>
                </c:pt>
                <c:pt idx="26">
                  <c:v>2.2814090004914576</c:v>
                </c:pt>
                <c:pt idx="27">
                  <c:v>2.3698392082452244</c:v>
                </c:pt>
                <c:pt idx="28">
                  <c:v>2.3031744439780795</c:v>
                </c:pt>
                <c:pt idx="29">
                  <c:v>2.2846180143699826</c:v>
                </c:pt>
                <c:pt idx="30">
                  <c:v>2.2857578260762992</c:v>
                </c:pt>
                <c:pt idx="31">
                  <c:v>2.4077564308775337</c:v>
                </c:pt>
                <c:pt idx="32">
                  <c:v>2.3827342997877992</c:v>
                </c:pt>
                <c:pt idx="33">
                  <c:v>2.4402158871917763</c:v>
                </c:pt>
                <c:pt idx="34">
                  <c:v>2.5216404068462595</c:v>
                </c:pt>
                <c:pt idx="35">
                  <c:v>2.4696271594169374</c:v>
                </c:pt>
                <c:pt idx="36">
                  <c:v>2.5102608602606153</c:v>
                </c:pt>
                <c:pt idx="37">
                  <c:v>2.5591968659431537</c:v>
                </c:pt>
                <c:pt idx="38">
                  <c:v>2.5519194480682401</c:v>
                </c:pt>
                <c:pt idx="39">
                  <c:v>2.5588618108141681</c:v>
                </c:pt>
                <c:pt idx="40">
                  <c:v>2.4909791759289206</c:v>
                </c:pt>
                <c:pt idx="41">
                  <c:v>2.5334140934039553</c:v>
                </c:pt>
                <c:pt idx="42">
                  <c:v>2.5516243038699464</c:v>
                </c:pt>
                <c:pt idx="43">
                  <c:v>2.3921856533284327</c:v>
                </c:pt>
                <c:pt idx="44">
                  <c:v>2.3559594037525962</c:v>
                </c:pt>
                <c:pt idx="45">
                  <c:v>2.3428724304230144</c:v>
                </c:pt>
                <c:pt idx="46">
                  <c:v>2.3374474031702484</c:v>
                </c:pt>
                <c:pt idx="47">
                  <c:v>2.2991867840744256</c:v>
                </c:pt>
                <c:pt idx="48">
                  <c:v>2.2911840678232309</c:v>
                </c:pt>
                <c:pt idx="49">
                  <c:v>2.3597560790111842</c:v>
                </c:pt>
                <c:pt idx="50">
                  <c:v>2.432869078628201</c:v>
                </c:pt>
                <c:pt idx="51">
                  <c:v>2.4282209904927399</c:v>
                </c:pt>
                <c:pt idx="52">
                  <c:v>2.6098843503527931</c:v>
                </c:pt>
                <c:pt idx="53">
                  <c:v>2.5340414905628244</c:v>
                </c:pt>
                <c:pt idx="54">
                  <c:v>2.6101701765015655</c:v>
                </c:pt>
                <c:pt idx="55">
                  <c:v>2.5711802709535441</c:v>
                </c:pt>
                <c:pt idx="56">
                  <c:v>2.4821995266769186</c:v>
                </c:pt>
                <c:pt idx="57">
                  <c:v>2.5914545640662254</c:v>
                </c:pt>
                <c:pt idx="58">
                  <c:v>2.5702813226270145</c:v>
                </c:pt>
                <c:pt idx="59">
                  <c:v>2.6257225955235697</c:v>
                </c:pt>
                <c:pt idx="60">
                  <c:v>2.4835754999632655</c:v>
                </c:pt>
                <c:pt idx="61">
                  <c:v>2.4125958470028444</c:v>
                </c:pt>
                <c:pt idx="62">
                  <c:v>2.3610751073932725</c:v>
                </c:pt>
                <c:pt idx="63">
                  <c:v>2.411382045556369</c:v>
                </c:pt>
                <c:pt idx="64">
                  <c:v>2.6339039118731424</c:v>
                </c:pt>
                <c:pt idx="65">
                  <c:v>2.6153265996397206</c:v>
                </c:pt>
                <c:pt idx="66">
                  <c:v>2.678843467163647</c:v>
                </c:pt>
                <c:pt idx="67">
                  <c:v>2.7425383954921632</c:v>
                </c:pt>
                <c:pt idx="68">
                  <c:v>2.5889675040629356</c:v>
                </c:pt>
                <c:pt idx="69">
                  <c:v>2.49982460904776</c:v>
                </c:pt>
                <c:pt idx="70">
                  <c:v>2.3982553409820042</c:v>
                </c:pt>
                <c:pt idx="71">
                  <c:v>2.398197197256426</c:v>
                </c:pt>
                <c:pt idx="72">
                  <c:v>2.2947104120359878</c:v>
                </c:pt>
                <c:pt idx="73">
                  <c:v>2.2804785585519447</c:v>
                </c:pt>
                <c:pt idx="74">
                  <c:v>2.2874183140614956</c:v>
                </c:pt>
                <c:pt idx="75">
                  <c:v>2.4366862072129578</c:v>
                </c:pt>
                <c:pt idx="76">
                  <c:v>2.0738842841075211</c:v>
                </c:pt>
                <c:pt idx="77">
                  <c:v>1.9683283451922442</c:v>
                </c:pt>
                <c:pt idx="78">
                  <c:v>1.9202602068654748</c:v>
                </c:pt>
                <c:pt idx="79">
                  <c:v>1.7094860964053042</c:v>
                </c:pt>
                <c:pt idx="80">
                  <c:v>1.5521518755010142</c:v>
                </c:pt>
                <c:pt idx="81">
                  <c:v>1.4768442507493362</c:v>
                </c:pt>
                <c:pt idx="82">
                  <c:v>1.3911761077037967</c:v>
                </c:pt>
                <c:pt idx="83">
                  <c:v>1.3912810860694824</c:v>
                </c:pt>
                <c:pt idx="84">
                  <c:v>1.2898149430738466</c:v>
                </c:pt>
                <c:pt idx="85">
                  <c:v>1.0438696069595597</c:v>
                </c:pt>
                <c:pt idx="86">
                  <c:v>0.78231770331938133</c:v>
                </c:pt>
                <c:pt idx="87">
                  <c:v>0.66445185415540553</c:v>
                </c:pt>
                <c:pt idx="88">
                  <c:v>0.68907803678398749</c:v>
                </c:pt>
                <c:pt idx="89">
                  <c:v>0.88684044037962662</c:v>
                </c:pt>
                <c:pt idx="90">
                  <c:v>0.83399757169790689</c:v>
                </c:pt>
                <c:pt idx="91">
                  <c:v>0.80084010425713181</c:v>
                </c:pt>
                <c:pt idx="92">
                  <c:v>0.50485776942670491</c:v>
                </c:pt>
                <c:pt idx="93">
                  <c:v>0.68336728277728209</c:v>
                </c:pt>
                <c:pt idx="94">
                  <c:v>0.72790125189876509</c:v>
                </c:pt>
                <c:pt idx="95">
                  <c:v>0.75194010505831876</c:v>
                </c:pt>
                <c:pt idx="96">
                  <c:v>0.17523460440750682</c:v>
                </c:pt>
                <c:pt idx="97">
                  <c:v>0.26686195827922354</c:v>
                </c:pt>
                <c:pt idx="98">
                  <c:v>0.52835391151282884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AAA-4B23-8F13-71B7D6BDE8FC}"/>
            </c:ext>
          </c:extLst>
        </c:ser>
        <c:ser>
          <c:idx val="5"/>
          <c:order val="5"/>
          <c:tx>
            <c:strRef>
              <c:f>'UMi-30GHz'!$AL$155</c:f>
              <c:strCache>
                <c:ptCount val="1"/>
                <c:pt idx="0">
                  <c:v>ETRI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-84.213901948217639</c:v>
                </c:pt>
                <c:pt idx="1">
                  <c:v>-67.057220289289177</c:v>
                </c:pt>
                <c:pt idx="2">
                  <c:v>-63.759595681595179</c:v>
                </c:pt>
                <c:pt idx="3">
                  <c:v>-61.157236524236282</c:v>
                </c:pt>
                <c:pt idx="4">
                  <c:v>-59.03794596986959</c:v>
                </c:pt>
                <c:pt idx="5">
                  <c:v>-57.53113346659967</c:v>
                </c:pt>
                <c:pt idx="6">
                  <c:v>-56.306381344829816</c:v>
                </c:pt>
                <c:pt idx="7">
                  <c:v>-54.585182005555737</c:v>
                </c:pt>
                <c:pt idx="8">
                  <c:v>-53.441910137175803</c:v>
                </c:pt>
                <c:pt idx="9">
                  <c:v>-52.37988069621133</c:v>
                </c:pt>
                <c:pt idx="10">
                  <c:v>-51.452141703960457</c:v>
                </c:pt>
                <c:pt idx="11">
                  <c:v>-50.311828871366423</c:v>
                </c:pt>
                <c:pt idx="12">
                  <c:v>-49.594326704558767</c:v>
                </c:pt>
                <c:pt idx="13">
                  <c:v>-48.708986801537243</c:v>
                </c:pt>
                <c:pt idx="14">
                  <c:v>-47.555124308920547</c:v>
                </c:pt>
                <c:pt idx="15">
                  <c:v>-46.797958401047339</c:v>
                </c:pt>
                <c:pt idx="16">
                  <c:v>-46.152073020833008</c:v>
                </c:pt>
                <c:pt idx="17">
                  <c:v>-45.428130922128048</c:v>
                </c:pt>
                <c:pt idx="18">
                  <c:v>-44.809306856212693</c:v>
                </c:pt>
                <c:pt idx="19">
                  <c:v>-44.088217228061701</c:v>
                </c:pt>
                <c:pt idx="20">
                  <c:v>-43.423889598415791</c:v>
                </c:pt>
                <c:pt idx="21">
                  <c:v>-42.852697268255191</c:v>
                </c:pt>
                <c:pt idx="22">
                  <c:v>-42.240576421644171</c:v>
                </c:pt>
                <c:pt idx="23">
                  <c:v>-41.59443805706325</c:v>
                </c:pt>
                <c:pt idx="24">
                  <c:v>-40.939325215230028</c:v>
                </c:pt>
                <c:pt idx="25">
                  <c:v>-40.358719326312098</c:v>
                </c:pt>
                <c:pt idx="26">
                  <c:v>-39.766632564491459</c:v>
                </c:pt>
                <c:pt idx="27">
                  <c:v>-39.134021674245226</c:v>
                </c:pt>
                <c:pt idx="28">
                  <c:v>-38.591024908978078</c:v>
                </c:pt>
                <c:pt idx="29">
                  <c:v>-37.976081606369981</c:v>
                </c:pt>
                <c:pt idx="30">
                  <c:v>-37.354598965076299</c:v>
                </c:pt>
                <c:pt idx="31">
                  <c:v>-36.858866702877535</c:v>
                </c:pt>
                <c:pt idx="32">
                  <c:v>-36.234865425787802</c:v>
                </c:pt>
                <c:pt idx="33">
                  <c:v>-35.61288708519178</c:v>
                </c:pt>
                <c:pt idx="34">
                  <c:v>-35.015394463846256</c:v>
                </c:pt>
                <c:pt idx="35">
                  <c:v>-34.399412145416939</c:v>
                </c:pt>
                <c:pt idx="36">
                  <c:v>-33.943513430260616</c:v>
                </c:pt>
                <c:pt idx="37">
                  <c:v>-33.381838539943153</c:v>
                </c:pt>
                <c:pt idx="38">
                  <c:v>-32.88472679906824</c:v>
                </c:pt>
                <c:pt idx="39">
                  <c:v>-32.280326980814166</c:v>
                </c:pt>
                <c:pt idx="40">
                  <c:v>-31.695660279928919</c:v>
                </c:pt>
                <c:pt idx="41">
                  <c:v>-31.178045359403956</c:v>
                </c:pt>
                <c:pt idx="42">
                  <c:v>-30.643849270869946</c:v>
                </c:pt>
                <c:pt idx="43">
                  <c:v>-30.032362701328434</c:v>
                </c:pt>
                <c:pt idx="44">
                  <c:v>-29.362838054752597</c:v>
                </c:pt>
                <c:pt idx="45">
                  <c:v>-28.840118045423015</c:v>
                </c:pt>
                <c:pt idx="46">
                  <c:v>-28.315527711170247</c:v>
                </c:pt>
                <c:pt idx="47">
                  <c:v>-27.773573333074424</c:v>
                </c:pt>
                <c:pt idx="48">
                  <c:v>-27.24728002482323</c:v>
                </c:pt>
                <c:pt idx="49">
                  <c:v>-26.688521992011186</c:v>
                </c:pt>
                <c:pt idx="50">
                  <c:v>-26.1443418286282</c:v>
                </c:pt>
                <c:pt idx="51">
                  <c:v>-25.584719462492739</c:v>
                </c:pt>
                <c:pt idx="52">
                  <c:v>-24.997063054352793</c:v>
                </c:pt>
                <c:pt idx="53">
                  <c:v>-24.355723206562825</c:v>
                </c:pt>
                <c:pt idx="54">
                  <c:v>-23.776080473501565</c:v>
                </c:pt>
                <c:pt idx="55">
                  <c:v>-23.230407680953544</c:v>
                </c:pt>
                <c:pt idx="56">
                  <c:v>-22.522332295676918</c:v>
                </c:pt>
                <c:pt idx="57">
                  <c:v>-21.953263831066227</c:v>
                </c:pt>
                <c:pt idx="58">
                  <c:v>-21.311050394627014</c:v>
                </c:pt>
                <c:pt idx="59">
                  <c:v>-20.685883556523571</c:v>
                </c:pt>
                <c:pt idx="60">
                  <c:v>-19.917890714963267</c:v>
                </c:pt>
                <c:pt idx="61">
                  <c:v>-19.236067292002843</c:v>
                </c:pt>
                <c:pt idx="62">
                  <c:v>-18.542805695393273</c:v>
                </c:pt>
                <c:pt idx="63">
                  <c:v>-17.884950635556368</c:v>
                </c:pt>
                <c:pt idx="64">
                  <c:v>-17.208712953873142</c:v>
                </c:pt>
                <c:pt idx="65">
                  <c:v>-16.554397991639721</c:v>
                </c:pt>
                <c:pt idx="66">
                  <c:v>-15.887462726163648</c:v>
                </c:pt>
                <c:pt idx="67">
                  <c:v>-15.200490171492163</c:v>
                </c:pt>
                <c:pt idx="68">
                  <c:v>-14.387632311062935</c:v>
                </c:pt>
                <c:pt idx="69">
                  <c:v>-13.59551822104776</c:v>
                </c:pt>
                <c:pt idx="70">
                  <c:v>-12.912864181982004</c:v>
                </c:pt>
                <c:pt idx="71">
                  <c:v>-12.178776439256426</c:v>
                </c:pt>
                <c:pt idx="72">
                  <c:v>-11.371597787035988</c:v>
                </c:pt>
                <c:pt idx="73">
                  <c:v>-10.716520299551945</c:v>
                </c:pt>
                <c:pt idx="74">
                  <c:v>-10.100213208061495</c:v>
                </c:pt>
                <c:pt idx="75">
                  <c:v>-9.4350253862129581</c:v>
                </c:pt>
                <c:pt idx="76">
                  <c:v>-8.519327722107521</c:v>
                </c:pt>
                <c:pt idx="77">
                  <c:v>-7.7158424491922446</c:v>
                </c:pt>
                <c:pt idx="78">
                  <c:v>-6.9481473378654748</c:v>
                </c:pt>
                <c:pt idx="79">
                  <c:v>-6.0785357604053045</c:v>
                </c:pt>
                <c:pt idx="80">
                  <c:v>-5.3059465195010143</c:v>
                </c:pt>
                <c:pt idx="81">
                  <c:v>-4.5886465337493361</c:v>
                </c:pt>
                <c:pt idx="82">
                  <c:v>-4.0088351197037966</c:v>
                </c:pt>
                <c:pt idx="83">
                  <c:v>-3.3148280050694825</c:v>
                </c:pt>
                <c:pt idx="84">
                  <c:v>-2.6355082760738466</c:v>
                </c:pt>
                <c:pt idx="85">
                  <c:v>-1.9063185209595597</c:v>
                </c:pt>
                <c:pt idx="86">
                  <c:v>-1.0947631093193813</c:v>
                </c:pt>
                <c:pt idx="87">
                  <c:v>-0.31132649715540556</c:v>
                </c:pt>
                <c:pt idx="88">
                  <c:v>0.42710198821601253</c:v>
                </c:pt>
                <c:pt idx="89">
                  <c:v>1.1512308776203735</c:v>
                </c:pt>
                <c:pt idx="90">
                  <c:v>2.028563578302093</c:v>
                </c:pt>
                <c:pt idx="91">
                  <c:v>3.0231086797428683</c:v>
                </c:pt>
                <c:pt idx="92">
                  <c:v>4.1918803785732948</c:v>
                </c:pt>
                <c:pt idx="93">
                  <c:v>5.1553841822227175</c:v>
                </c:pt>
                <c:pt idx="94">
                  <c:v>6.6348553781012347</c:v>
                </c:pt>
                <c:pt idx="95">
                  <c:v>8.3854560039416821</c:v>
                </c:pt>
                <c:pt idx="96">
                  <c:v>10.322011161592494</c:v>
                </c:pt>
                <c:pt idx="97">
                  <c:v>12.557083195720777</c:v>
                </c:pt>
                <c:pt idx="98">
                  <c:v>15.426328730487171</c:v>
                </c:pt>
              </c:numCache>
            </c:numRef>
          </c:xVal>
          <c:yVal>
            <c:numRef>
              <c:f>'UMi-30GHz'!$AL$156:$AL$254</c:f>
              <c:numCache>
                <c:formatCode>0.000_ </c:formatCode>
                <c:ptCount val="99"/>
                <c:pt idx="0">
                  <c:v>2.2775259192076049</c:v>
                </c:pt>
                <c:pt idx="1">
                  <c:v>-0.19335631780992912</c:v>
                </c:pt>
                <c:pt idx="2">
                  <c:v>-0.72600602697367123</c:v>
                </c:pt>
                <c:pt idx="3">
                  <c:v>-0.70195619145614785</c:v>
                </c:pt>
                <c:pt idx="4">
                  <c:v>-1.0242121579912364</c:v>
                </c:pt>
                <c:pt idx="5">
                  <c:v>-1.0766723059649195</c:v>
                </c:pt>
                <c:pt idx="6">
                  <c:v>-0.88491798125146914</c:v>
                </c:pt>
                <c:pt idx="7">
                  <c:v>-0.86815247071054102</c:v>
                </c:pt>
                <c:pt idx="8">
                  <c:v>-0.90452606800000979</c:v>
                </c:pt>
                <c:pt idx="9">
                  <c:v>-0.77756714367252755</c:v>
                </c:pt>
                <c:pt idx="10">
                  <c:v>-0.75066127914620751</c:v>
                </c:pt>
                <c:pt idx="11">
                  <c:v>-0.73343166244444546</c:v>
                </c:pt>
                <c:pt idx="12">
                  <c:v>-0.77342701191813035</c:v>
                </c:pt>
                <c:pt idx="13">
                  <c:v>-0.78820329403801992</c:v>
                </c:pt>
                <c:pt idx="14">
                  <c:v>-0.74440968763743598</c:v>
                </c:pt>
                <c:pt idx="15">
                  <c:v>-0.78876347680701997</c:v>
                </c:pt>
                <c:pt idx="16">
                  <c:v>-0.89216735948830461</c:v>
                </c:pt>
                <c:pt idx="17">
                  <c:v>-0.93963155893566608</c:v>
                </c:pt>
                <c:pt idx="18">
                  <c:v>-0.95479716701169792</c:v>
                </c:pt>
                <c:pt idx="19">
                  <c:v>-1.0230790389181337</c:v>
                </c:pt>
                <c:pt idx="20">
                  <c:v>-1.064566904114038</c:v>
                </c:pt>
                <c:pt idx="21">
                  <c:v>-1.1041846767748567</c:v>
                </c:pt>
                <c:pt idx="22">
                  <c:v>-1.1826461911257269</c:v>
                </c:pt>
                <c:pt idx="23">
                  <c:v>-1.1011155550263183</c:v>
                </c:pt>
                <c:pt idx="24">
                  <c:v>-1.1637918419736835</c:v>
                </c:pt>
                <c:pt idx="25">
                  <c:v>-1.2299105800555452</c:v>
                </c:pt>
                <c:pt idx="26">
                  <c:v>-1.2731982068772041</c:v>
                </c:pt>
                <c:pt idx="27">
                  <c:v>-1.3403199770117027</c:v>
                </c:pt>
                <c:pt idx="28">
                  <c:v>-1.3517199982309975</c:v>
                </c:pt>
                <c:pt idx="29">
                  <c:v>-1.3823565665380215</c:v>
                </c:pt>
                <c:pt idx="30">
                  <c:v>-1.4299848361900658</c:v>
                </c:pt>
                <c:pt idx="31">
                  <c:v>-1.5131099590526347</c:v>
                </c:pt>
                <c:pt idx="32">
                  <c:v>-1.580490690403515</c:v>
                </c:pt>
                <c:pt idx="33">
                  <c:v>-1.6342439468245757</c:v>
                </c:pt>
                <c:pt idx="34">
                  <c:v>-1.5926196217865467</c:v>
                </c:pt>
                <c:pt idx="35">
                  <c:v>-1.6734802967777824</c:v>
                </c:pt>
                <c:pt idx="36">
                  <c:v>-1.7240441058771907</c:v>
                </c:pt>
                <c:pt idx="37">
                  <c:v>-1.8005743791871254</c:v>
                </c:pt>
                <c:pt idx="38">
                  <c:v>-1.8399780622602364</c:v>
                </c:pt>
                <c:pt idx="39">
                  <c:v>-1.8808331643567371</c:v>
                </c:pt>
                <c:pt idx="40">
                  <c:v>-1.8683287993333302</c:v>
                </c:pt>
                <c:pt idx="41">
                  <c:v>-1.9289637799356676</c:v>
                </c:pt>
                <c:pt idx="42">
                  <c:v>-1.8399859742134517</c:v>
                </c:pt>
                <c:pt idx="43">
                  <c:v>-1.8138593911228007</c:v>
                </c:pt>
                <c:pt idx="44">
                  <c:v>-1.8645546485175508</c:v>
                </c:pt>
                <c:pt idx="45">
                  <c:v>-1.898244470891818</c:v>
                </c:pt>
                <c:pt idx="46">
                  <c:v>-1.9291449483742689</c:v>
                </c:pt>
                <c:pt idx="47">
                  <c:v>-1.8722234947573178</c:v>
                </c:pt>
                <c:pt idx="48">
                  <c:v>-1.8458059162310043</c:v>
                </c:pt>
                <c:pt idx="49">
                  <c:v>-1.91919946099123</c:v>
                </c:pt>
                <c:pt idx="50">
                  <c:v>-1.9458519612573184</c:v>
                </c:pt>
                <c:pt idx="51">
                  <c:v>-1.941257828058486</c:v>
                </c:pt>
                <c:pt idx="52">
                  <c:v>-2.0334232045964988</c:v>
                </c:pt>
                <c:pt idx="53">
                  <c:v>-1.9108301283274827</c:v>
                </c:pt>
                <c:pt idx="54">
                  <c:v>-1.8841480735994196</c:v>
                </c:pt>
                <c:pt idx="55">
                  <c:v>-1.8210289565204683</c:v>
                </c:pt>
                <c:pt idx="56">
                  <c:v>-1.8497844323596482</c:v>
                </c:pt>
                <c:pt idx="57">
                  <c:v>-1.9316768867865513</c:v>
                </c:pt>
                <c:pt idx="58">
                  <c:v>-2.0212768175321649</c:v>
                </c:pt>
                <c:pt idx="59">
                  <c:v>-1.9912657617631702</c:v>
                </c:pt>
                <c:pt idx="60">
                  <c:v>-1.9343578855117016</c:v>
                </c:pt>
                <c:pt idx="61">
                  <c:v>-1.7446381091666652</c:v>
                </c:pt>
                <c:pt idx="62">
                  <c:v>-1.7457489590175506</c:v>
                </c:pt>
                <c:pt idx="63">
                  <c:v>-1.7587025972807027</c:v>
                </c:pt>
                <c:pt idx="64">
                  <c:v>-1.8441126681462023</c:v>
                </c:pt>
                <c:pt idx="65">
                  <c:v>-1.924573201040932</c:v>
                </c:pt>
                <c:pt idx="66">
                  <c:v>-1.8371986313947346</c:v>
                </c:pt>
                <c:pt idx="67">
                  <c:v>-1.8698556218362512</c:v>
                </c:pt>
                <c:pt idx="68">
                  <c:v>-1.9122632032192985</c:v>
                </c:pt>
                <c:pt idx="69">
                  <c:v>-1.8707848959532161</c:v>
                </c:pt>
                <c:pt idx="70">
                  <c:v>-1.8556056121725177</c:v>
                </c:pt>
                <c:pt idx="71">
                  <c:v>-1.8898676786725179</c:v>
                </c:pt>
                <c:pt idx="72">
                  <c:v>-1.8873969284356651</c:v>
                </c:pt>
                <c:pt idx="73">
                  <c:v>-1.9437281153888843</c:v>
                </c:pt>
                <c:pt idx="74">
                  <c:v>-1.9806440752690015</c:v>
                </c:pt>
                <c:pt idx="75">
                  <c:v>-2.003329817827483</c:v>
                </c:pt>
                <c:pt idx="76">
                  <c:v>-2.0784819465906494</c:v>
                </c:pt>
                <c:pt idx="77">
                  <c:v>-2.0727329794503007</c:v>
                </c:pt>
                <c:pt idx="78">
                  <c:v>-2.1813393673479506</c:v>
                </c:pt>
                <c:pt idx="79">
                  <c:v>-2.0083746539532177</c:v>
                </c:pt>
                <c:pt idx="80">
                  <c:v>-1.8255708719064332</c:v>
                </c:pt>
                <c:pt idx="81">
                  <c:v>-1.9127395771023332</c:v>
                </c:pt>
                <c:pt idx="82">
                  <c:v>-1.8964617462456168</c:v>
                </c:pt>
                <c:pt idx="83">
                  <c:v>-1.9593528816286496</c:v>
                </c:pt>
                <c:pt idx="84">
                  <c:v>-1.8565889980087662</c:v>
                </c:pt>
                <c:pt idx="85">
                  <c:v>-1.9175572456198835</c:v>
                </c:pt>
                <c:pt idx="86">
                  <c:v>-1.9458714408128663</c:v>
                </c:pt>
                <c:pt idx="87">
                  <c:v>-1.7356565638859669</c:v>
                </c:pt>
                <c:pt idx="88">
                  <c:v>-1.8337311413011701</c:v>
                </c:pt>
                <c:pt idx="89">
                  <c:v>-1.9317526164502934</c:v>
                </c:pt>
                <c:pt idx="90">
                  <c:v>-2.011480252777778</c:v>
                </c:pt>
                <c:pt idx="91">
                  <c:v>-1.8850775759883049</c:v>
                </c:pt>
                <c:pt idx="92">
                  <c:v>-0.97234040624561313</c:v>
                </c:pt>
                <c:pt idx="93">
                  <c:v>-1.0248959386111123</c:v>
                </c:pt>
                <c:pt idx="94">
                  <c:v>-1.1537358836549716</c:v>
                </c:pt>
                <c:pt idx="95">
                  <c:v>-1.2473459225526309</c:v>
                </c:pt>
                <c:pt idx="96">
                  <c:v>-0.82964059521052569</c:v>
                </c:pt>
                <c:pt idx="97">
                  <c:v>-1.0229866013976636</c:v>
                </c:pt>
                <c:pt idx="98">
                  <c:v>-0.94652760787719714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AAA-4B23-8F13-71B7D6BDE8FC}"/>
            </c:ext>
          </c:extLst>
        </c:ser>
        <c:ser>
          <c:idx val="6"/>
          <c:order val="6"/>
          <c:tx>
            <c:strRef>
              <c:f>'UMi-30GHz'!$AM$155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-84.213901948217639</c:v>
                </c:pt>
                <c:pt idx="1">
                  <c:v>-67.057220289289177</c:v>
                </c:pt>
                <c:pt idx="2">
                  <c:v>-63.759595681595179</c:v>
                </c:pt>
                <c:pt idx="3">
                  <c:v>-61.157236524236282</c:v>
                </c:pt>
                <c:pt idx="4">
                  <c:v>-59.03794596986959</c:v>
                </c:pt>
                <c:pt idx="5">
                  <c:v>-57.53113346659967</c:v>
                </c:pt>
                <c:pt idx="6">
                  <c:v>-56.306381344829816</c:v>
                </c:pt>
                <c:pt idx="7">
                  <c:v>-54.585182005555737</c:v>
                </c:pt>
                <c:pt idx="8">
                  <c:v>-53.441910137175803</c:v>
                </c:pt>
                <c:pt idx="9">
                  <c:v>-52.37988069621133</c:v>
                </c:pt>
                <c:pt idx="10">
                  <c:v>-51.452141703960457</c:v>
                </c:pt>
                <c:pt idx="11">
                  <c:v>-50.311828871366423</c:v>
                </c:pt>
                <c:pt idx="12">
                  <c:v>-49.594326704558767</c:v>
                </c:pt>
                <c:pt idx="13">
                  <c:v>-48.708986801537243</c:v>
                </c:pt>
                <c:pt idx="14">
                  <c:v>-47.555124308920547</c:v>
                </c:pt>
                <c:pt idx="15">
                  <c:v>-46.797958401047339</c:v>
                </c:pt>
                <c:pt idx="16">
                  <c:v>-46.152073020833008</c:v>
                </c:pt>
                <c:pt idx="17">
                  <c:v>-45.428130922128048</c:v>
                </c:pt>
                <c:pt idx="18">
                  <c:v>-44.809306856212693</c:v>
                </c:pt>
                <c:pt idx="19">
                  <c:v>-44.088217228061701</c:v>
                </c:pt>
                <c:pt idx="20">
                  <c:v>-43.423889598415791</c:v>
                </c:pt>
                <c:pt idx="21">
                  <c:v>-42.852697268255191</c:v>
                </c:pt>
                <c:pt idx="22">
                  <c:v>-42.240576421644171</c:v>
                </c:pt>
                <c:pt idx="23">
                  <c:v>-41.59443805706325</c:v>
                </c:pt>
                <c:pt idx="24">
                  <c:v>-40.939325215230028</c:v>
                </c:pt>
                <c:pt idx="25">
                  <c:v>-40.358719326312098</c:v>
                </c:pt>
                <c:pt idx="26">
                  <c:v>-39.766632564491459</c:v>
                </c:pt>
                <c:pt idx="27">
                  <c:v>-39.134021674245226</c:v>
                </c:pt>
                <c:pt idx="28">
                  <c:v>-38.591024908978078</c:v>
                </c:pt>
                <c:pt idx="29">
                  <c:v>-37.976081606369981</c:v>
                </c:pt>
                <c:pt idx="30">
                  <c:v>-37.354598965076299</c:v>
                </c:pt>
                <c:pt idx="31">
                  <c:v>-36.858866702877535</c:v>
                </c:pt>
                <c:pt idx="32">
                  <c:v>-36.234865425787802</c:v>
                </c:pt>
                <c:pt idx="33">
                  <c:v>-35.61288708519178</c:v>
                </c:pt>
                <c:pt idx="34">
                  <c:v>-35.015394463846256</c:v>
                </c:pt>
                <c:pt idx="35">
                  <c:v>-34.399412145416939</c:v>
                </c:pt>
                <c:pt idx="36">
                  <c:v>-33.943513430260616</c:v>
                </c:pt>
                <c:pt idx="37">
                  <c:v>-33.381838539943153</c:v>
                </c:pt>
                <c:pt idx="38">
                  <c:v>-32.88472679906824</c:v>
                </c:pt>
                <c:pt idx="39">
                  <c:v>-32.280326980814166</c:v>
                </c:pt>
                <c:pt idx="40">
                  <c:v>-31.695660279928919</c:v>
                </c:pt>
                <c:pt idx="41">
                  <c:v>-31.178045359403956</c:v>
                </c:pt>
                <c:pt idx="42">
                  <c:v>-30.643849270869946</c:v>
                </c:pt>
                <c:pt idx="43">
                  <c:v>-30.032362701328434</c:v>
                </c:pt>
                <c:pt idx="44">
                  <c:v>-29.362838054752597</c:v>
                </c:pt>
                <c:pt idx="45">
                  <c:v>-28.840118045423015</c:v>
                </c:pt>
                <c:pt idx="46">
                  <c:v>-28.315527711170247</c:v>
                </c:pt>
                <c:pt idx="47">
                  <c:v>-27.773573333074424</c:v>
                </c:pt>
                <c:pt idx="48">
                  <c:v>-27.24728002482323</c:v>
                </c:pt>
                <c:pt idx="49">
                  <c:v>-26.688521992011186</c:v>
                </c:pt>
                <c:pt idx="50">
                  <c:v>-26.1443418286282</c:v>
                </c:pt>
                <c:pt idx="51">
                  <c:v>-25.584719462492739</c:v>
                </c:pt>
                <c:pt idx="52">
                  <c:v>-24.997063054352793</c:v>
                </c:pt>
                <c:pt idx="53">
                  <c:v>-24.355723206562825</c:v>
                </c:pt>
                <c:pt idx="54">
                  <c:v>-23.776080473501565</c:v>
                </c:pt>
                <c:pt idx="55">
                  <c:v>-23.230407680953544</c:v>
                </c:pt>
                <c:pt idx="56">
                  <c:v>-22.522332295676918</c:v>
                </c:pt>
                <c:pt idx="57">
                  <c:v>-21.953263831066227</c:v>
                </c:pt>
                <c:pt idx="58">
                  <c:v>-21.311050394627014</c:v>
                </c:pt>
                <c:pt idx="59">
                  <c:v>-20.685883556523571</c:v>
                </c:pt>
                <c:pt idx="60">
                  <c:v>-19.917890714963267</c:v>
                </c:pt>
                <c:pt idx="61">
                  <c:v>-19.236067292002843</c:v>
                </c:pt>
                <c:pt idx="62">
                  <c:v>-18.542805695393273</c:v>
                </c:pt>
                <c:pt idx="63">
                  <c:v>-17.884950635556368</c:v>
                </c:pt>
                <c:pt idx="64">
                  <c:v>-17.208712953873142</c:v>
                </c:pt>
                <c:pt idx="65">
                  <c:v>-16.554397991639721</c:v>
                </c:pt>
                <c:pt idx="66">
                  <c:v>-15.887462726163648</c:v>
                </c:pt>
                <c:pt idx="67">
                  <c:v>-15.200490171492163</c:v>
                </c:pt>
                <c:pt idx="68">
                  <c:v>-14.387632311062935</c:v>
                </c:pt>
                <c:pt idx="69">
                  <c:v>-13.59551822104776</c:v>
                </c:pt>
                <c:pt idx="70">
                  <c:v>-12.912864181982004</c:v>
                </c:pt>
                <c:pt idx="71">
                  <c:v>-12.178776439256426</c:v>
                </c:pt>
                <c:pt idx="72">
                  <c:v>-11.371597787035988</c:v>
                </c:pt>
                <c:pt idx="73">
                  <c:v>-10.716520299551945</c:v>
                </c:pt>
                <c:pt idx="74">
                  <c:v>-10.100213208061495</c:v>
                </c:pt>
                <c:pt idx="75">
                  <c:v>-9.4350253862129581</c:v>
                </c:pt>
                <c:pt idx="76">
                  <c:v>-8.519327722107521</c:v>
                </c:pt>
                <c:pt idx="77">
                  <c:v>-7.7158424491922446</c:v>
                </c:pt>
                <c:pt idx="78">
                  <c:v>-6.9481473378654748</c:v>
                </c:pt>
                <c:pt idx="79">
                  <c:v>-6.0785357604053045</c:v>
                </c:pt>
                <c:pt idx="80">
                  <c:v>-5.3059465195010143</c:v>
                </c:pt>
                <c:pt idx="81">
                  <c:v>-4.5886465337493361</c:v>
                </c:pt>
                <c:pt idx="82">
                  <c:v>-4.0088351197037966</c:v>
                </c:pt>
                <c:pt idx="83">
                  <c:v>-3.3148280050694825</c:v>
                </c:pt>
                <c:pt idx="84">
                  <c:v>-2.6355082760738466</c:v>
                </c:pt>
                <c:pt idx="85">
                  <c:v>-1.9063185209595597</c:v>
                </c:pt>
                <c:pt idx="86">
                  <c:v>-1.0947631093193813</c:v>
                </c:pt>
                <c:pt idx="87">
                  <c:v>-0.31132649715540556</c:v>
                </c:pt>
                <c:pt idx="88">
                  <c:v>0.42710198821601253</c:v>
                </c:pt>
                <c:pt idx="89">
                  <c:v>1.1512308776203735</c:v>
                </c:pt>
                <c:pt idx="90">
                  <c:v>2.028563578302093</c:v>
                </c:pt>
                <c:pt idx="91">
                  <c:v>3.0231086797428683</c:v>
                </c:pt>
                <c:pt idx="92">
                  <c:v>4.1918803785732948</c:v>
                </c:pt>
                <c:pt idx="93">
                  <c:v>5.1553841822227175</c:v>
                </c:pt>
                <c:pt idx="94">
                  <c:v>6.6348553781012347</c:v>
                </c:pt>
                <c:pt idx="95">
                  <c:v>8.3854560039416821</c:v>
                </c:pt>
                <c:pt idx="96">
                  <c:v>10.322011161592494</c:v>
                </c:pt>
                <c:pt idx="97">
                  <c:v>12.557083195720777</c:v>
                </c:pt>
                <c:pt idx="98">
                  <c:v>15.426328730487171</c:v>
                </c:pt>
              </c:numCache>
            </c:numRef>
          </c:xVal>
          <c:yVal>
            <c:numRef>
              <c:f>'UMi-30GHz'!$AM$156:$AM$254</c:f>
              <c:numCache>
                <c:formatCode>0.000_ </c:formatCode>
                <c:ptCount val="99"/>
                <c:pt idx="0">
                  <c:v>84.213901948217639</c:v>
                </c:pt>
                <c:pt idx="1">
                  <c:v>67.057220289289177</c:v>
                </c:pt>
                <c:pt idx="2">
                  <c:v>63.759595681595179</c:v>
                </c:pt>
                <c:pt idx="3">
                  <c:v>61.157236524236282</c:v>
                </c:pt>
                <c:pt idx="4">
                  <c:v>59.03794596986959</c:v>
                </c:pt>
                <c:pt idx="5">
                  <c:v>57.53113346659967</c:v>
                </c:pt>
                <c:pt idx="6">
                  <c:v>56.306381344829816</c:v>
                </c:pt>
                <c:pt idx="7">
                  <c:v>54.585182005555737</c:v>
                </c:pt>
                <c:pt idx="8">
                  <c:v>53.441910137175803</c:v>
                </c:pt>
                <c:pt idx="9">
                  <c:v>52.37988069621133</c:v>
                </c:pt>
                <c:pt idx="10">
                  <c:v>51.452141703960457</c:v>
                </c:pt>
                <c:pt idx="11">
                  <c:v>50.311828871366423</c:v>
                </c:pt>
                <c:pt idx="12">
                  <c:v>49.594326704558767</c:v>
                </c:pt>
                <c:pt idx="13">
                  <c:v>48.708986801537243</c:v>
                </c:pt>
                <c:pt idx="14">
                  <c:v>47.555124308920547</c:v>
                </c:pt>
                <c:pt idx="15">
                  <c:v>46.797958401047339</c:v>
                </c:pt>
                <c:pt idx="16">
                  <c:v>46.152073020833008</c:v>
                </c:pt>
                <c:pt idx="17">
                  <c:v>45.428130922128048</c:v>
                </c:pt>
                <c:pt idx="18">
                  <c:v>44.809306856212693</c:v>
                </c:pt>
                <c:pt idx="19">
                  <c:v>44.088217228061701</c:v>
                </c:pt>
                <c:pt idx="20">
                  <c:v>43.423889598415791</c:v>
                </c:pt>
                <c:pt idx="21">
                  <c:v>42.852697268255191</c:v>
                </c:pt>
                <c:pt idx="22">
                  <c:v>42.240576421644171</c:v>
                </c:pt>
                <c:pt idx="23">
                  <c:v>41.59443805706325</c:v>
                </c:pt>
                <c:pt idx="24">
                  <c:v>40.939325215230028</c:v>
                </c:pt>
                <c:pt idx="25">
                  <c:v>40.358719326312098</c:v>
                </c:pt>
                <c:pt idx="26">
                  <c:v>39.766632564491459</c:v>
                </c:pt>
                <c:pt idx="27">
                  <c:v>39.134021674245226</c:v>
                </c:pt>
                <c:pt idx="28">
                  <c:v>38.591024908978078</c:v>
                </c:pt>
                <c:pt idx="29">
                  <c:v>37.976081606369981</c:v>
                </c:pt>
                <c:pt idx="30">
                  <c:v>37.354598965076299</c:v>
                </c:pt>
                <c:pt idx="31">
                  <c:v>36.858866702877535</c:v>
                </c:pt>
                <c:pt idx="32">
                  <c:v>36.234865425787802</c:v>
                </c:pt>
                <c:pt idx="33">
                  <c:v>35.61288708519178</c:v>
                </c:pt>
                <c:pt idx="34">
                  <c:v>35.015394463846256</c:v>
                </c:pt>
                <c:pt idx="35">
                  <c:v>34.399412145416939</c:v>
                </c:pt>
                <c:pt idx="36">
                  <c:v>33.943513430260616</c:v>
                </c:pt>
                <c:pt idx="37">
                  <c:v>33.381838539943153</c:v>
                </c:pt>
                <c:pt idx="38">
                  <c:v>32.88472679906824</c:v>
                </c:pt>
                <c:pt idx="39">
                  <c:v>32.280326980814166</c:v>
                </c:pt>
                <c:pt idx="40">
                  <c:v>31.695660279928919</c:v>
                </c:pt>
                <c:pt idx="41">
                  <c:v>31.178045359403956</c:v>
                </c:pt>
                <c:pt idx="42">
                  <c:v>30.643849270869946</c:v>
                </c:pt>
                <c:pt idx="43">
                  <c:v>30.032362701328434</c:v>
                </c:pt>
                <c:pt idx="44">
                  <c:v>29.362838054752597</c:v>
                </c:pt>
                <c:pt idx="45">
                  <c:v>28.840118045423015</c:v>
                </c:pt>
                <c:pt idx="46">
                  <c:v>28.315527711170247</c:v>
                </c:pt>
                <c:pt idx="47">
                  <c:v>27.773573333074424</c:v>
                </c:pt>
                <c:pt idx="48">
                  <c:v>27.24728002482323</c:v>
                </c:pt>
                <c:pt idx="49">
                  <c:v>26.688521992011186</c:v>
                </c:pt>
                <c:pt idx="50">
                  <c:v>26.1443418286282</c:v>
                </c:pt>
                <c:pt idx="51">
                  <c:v>25.584719462492739</c:v>
                </c:pt>
                <c:pt idx="52">
                  <c:v>24.997063054352793</c:v>
                </c:pt>
                <c:pt idx="53">
                  <c:v>24.355723206562825</c:v>
                </c:pt>
                <c:pt idx="54">
                  <c:v>23.776080473501565</c:v>
                </c:pt>
                <c:pt idx="55">
                  <c:v>23.230407680953544</c:v>
                </c:pt>
                <c:pt idx="56">
                  <c:v>22.522332295676918</c:v>
                </c:pt>
                <c:pt idx="57">
                  <c:v>21.953263831066227</c:v>
                </c:pt>
                <c:pt idx="58">
                  <c:v>21.311050394627014</c:v>
                </c:pt>
                <c:pt idx="59">
                  <c:v>20.685883556523571</c:v>
                </c:pt>
                <c:pt idx="60">
                  <c:v>19.917890714963267</c:v>
                </c:pt>
                <c:pt idx="61">
                  <c:v>19.236067292002843</c:v>
                </c:pt>
                <c:pt idx="62">
                  <c:v>18.542805695393273</c:v>
                </c:pt>
                <c:pt idx="63">
                  <c:v>17.884950635556368</c:v>
                </c:pt>
                <c:pt idx="64">
                  <c:v>17.208712953873142</c:v>
                </c:pt>
                <c:pt idx="65">
                  <c:v>16.554397991639721</c:v>
                </c:pt>
                <c:pt idx="66">
                  <c:v>15.887462726163648</c:v>
                </c:pt>
                <c:pt idx="67">
                  <c:v>15.200490171492163</c:v>
                </c:pt>
                <c:pt idx="68">
                  <c:v>14.387632311062935</c:v>
                </c:pt>
                <c:pt idx="69">
                  <c:v>13.59551822104776</c:v>
                </c:pt>
                <c:pt idx="70">
                  <c:v>12.912864181982004</c:v>
                </c:pt>
                <c:pt idx="71">
                  <c:v>12.178776439256426</c:v>
                </c:pt>
                <c:pt idx="72">
                  <c:v>11.371597787035988</c:v>
                </c:pt>
                <c:pt idx="73">
                  <c:v>10.716520299551945</c:v>
                </c:pt>
                <c:pt idx="74">
                  <c:v>10.100213208061495</c:v>
                </c:pt>
                <c:pt idx="75">
                  <c:v>9.4350253862129581</c:v>
                </c:pt>
                <c:pt idx="76">
                  <c:v>8.519327722107521</c:v>
                </c:pt>
                <c:pt idx="77">
                  <c:v>7.7158424491922446</c:v>
                </c:pt>
                <c:pt idx="78">
                  <c:v>6.9481473378654748</c:v>
                </c:pt>
                <c:pt idx="79">
                  <c:v>6.0785357604053045</c:v>
                </c:pt>
                <c:pt idx="80">
                  <c:v>5.3059465195010143</c:v>
                </c:pt>
                <c:pt idx="81">
                  <c:v>4.5886465337493361</c:v>
                </c:pt>
                <c:pt idx="82">
                  <c:v>4.0088351197037966</c:v>
                </c:pt>
                <c:pt idx="83">
                  <c:v>3.3148280050694825</c:v>
                </c:pt>
                <c:pt idx="84">
                  <c:v>2.6355082760738466</c:v>
                </c:pt>
                <c:pt idx="85">
                  <c:v>1.9063185209595597</c:v>
                </c:pt>
                <c:pt idx="86">
                  <c:v>1.0947631093193813</c:v>
                </c:pt>
                <c:pt idx="87">
                  <c:v>0.31132649715540556</c:v>
                </c:pt>
                <c:pt idx="88">
                  <c:v>-0.42710198821601253</c:v>
                </c:pt>
                <c:pt idx="89">
                  <c:v>-1.1512308776203735</c:v>
                </c:pt>
                <c:pt idx="90">
                  <c:v>-2.028563578302093</c:v>
                </c:pt>
                <c:pt idx="91">
                  <c:v>-3.0231086797428683</c:v>
                </c:pt>
                <c:pt idx="92">
                  <c:v>-4.1918803785732948</c:v>
                </c:pt>
                <c:pt idx="93">
                  <c:v>-5.1553841822227175</c:v>
                </c:pt>
                <c:pt idx="94">
                  <c:v>-6.6348553781012347</c:v>
                </c:pt>
                <c:pt idx="95">
                  <c:v>-8.3854560039416821</c:v>
                </c:pt>
                <c:pt idx="96">
                  <c:v>-10.322011161592494</c:v>
                </c:pt>
                <c:pt idx="97">
                  <c:v>-12.557083195720777</c:v>
                </c:pt>
                <c:pt idx="98">
                  <c:v>-15.426328730487171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AAA-4B23-8F13-71B7D6BDE8FC}"/>
            </c:ext>
          </c:extLst>
        </c:ser>
        <c:ser>
          <c:idx val="7"/>
          <c:order val="7"/>
          <c:tx>
            <c:strRef>
              <c:f>'UMi-30GHz'!$AN$155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-84.213901948217639</c:v>
                </c:pt>
                <c:pt idx="1">
                  <c:v>-67.057220289289177</c:v>
                </c:pt>
                <c:pt idx="2">
                  <c:v>-63.759595681595179</c:v>
                </c:pt>
                <c:pt idx="3">
                  <c:v>-61.157236524236282</c:v>
                </c:pt>
                <c:pt idx="4">
                  <c:v>-59.03794596986959</c:v>
                </c:pt>
                <c:pt idx="5">
                  <c:v>-57.53113346659967</c:v>
                </c:pt>
                <c:pt idx="6">
                  <c:v>-56.306381344829816</c:v>
                </c:pt>
                <c:pt idx="7">
                  <c:v>-54.585182005555737</c:v>
                </c:pt>
                <c:pt idx="8">
                  <c:v>-53.441910137175803</c:v>
                </c:pt>
                <c:pt idx="9">
                  <c:v>-52.37988069621133</c:v>
                </c:pt>
                <c:pt idx="10">
                  <c:v>-51.452141703960457</c:v>
                </c:pt>
                <c:pt idx="11">
                  <c:v>-50.311828871366423</c:v>
                </c:pt>
                <c:pt idx="12">
                  <c:v>-49.594326704558767</c:v>
                </c:pt>
                <c:pt idx="13">
                  <c:v>-48.708986801537243</c:v>
                </c:pt>
                <c:pt idx="14">
                  <c:v>-47.555124308920547</c:v>
                </c:pt>
                <c:pt idx="15">
                  <c:v>-46.797958401047339</c:v>
                </c:pt>
                <c:pt idx="16">
                  <c:v>-46.152073020833008</c:v>
                </c:pt>
                <c:pt idx="17">
                  <c:v>-45.428130922128048</c:v>
                </c:pt>
                <c:pt idx="18">
                  <c:v>-44.809306856212693</c:v>
                </c:pt>
                <c:pt idx="19">
                  <c:v>-44.088217228061701</c:v>
                </c:pt>
                <c:pt idx="20">
                  <c:v>-43.423889598415791</c:v>
                </c:pt>
                <c:pt idx="21">
                  <c:v>-42.852697268255191</c:v>
                </c:pt>
                <c:pt idx="22">
                  <c:v>-42.240576421644171</c:v>
                </c:pt>
                <c:pt idx="23">
                  <c:v>-41.59443805706325</c:v>
                </c:pt>
                <c:pt idx="24">
                  <c:v>-40.939325215230028</c:v>
                </c:pt>
                <c:pt idx="25">
                  <c:v>-40.358719326312098</c:v>
                </c:pt>
                <c:pt idx="26">
                  <c:v>-39.766632564491459</c:v>
                </c:pt>
                <c:pt idx="27">
                  <c:v>-39.134021674245226</c:v>
                </c:pt>
                <c:pt idx="28">
                  <c:v>-38.591024908978078</c:v>
                </c:pt>
                <c:pt idx="29">
                  <c:v>-37.976081606369981</c:v>
                </c:pt>
                <c:pt idx="30">
                  <c:v>-37.354598965076299</c:v>
                </c:pt>
                <c:pt idx="31">
                  <c:v>-36.858866702877535</c:v>
                </c:pt>
                <c:pt idx="32">
                  <c:v>-36.234865425787802</c:v>
                </c:pt>
                <c:pt idx="33">
                  <c:v>-35.61288708519178</c:v>
                </c:pt>
                <c:pt idx="34">
                  <c:v>-35.015394463846256</c:v>
                </c:pt>
                <c:pt idx="35">
                  <c:v>-34.399412145416939</c:v>
                </c:pt>
                <c:pt idx="36">
                  <c:v>-33.943513430260616</c:v>
                </c:pt>
                <c:pt idx="37">
                  <c:v>-33.381838539943153</c:v>
                </c:pt>
                <c:pt idx="38">
                  <c:v>-32.88472679906824</c:v>
                </c:pt>
                <c:pt idx="39">
                  <c:v>-32.280326980814166</c:v>
                </c:pt>
                <c:pt idx="40">
                  <c:v>-31.695660279928919</c:v>
                </c:pt>
                <c:pt idx="41">
                  <c:v>-31.178045359403956</c:v>
                </c:pt>
                <c:pt idx="42">
                  <c:v>-30.643849270869946</c:v>
                </c:pt>
                <c:pt idx="43">
                  <c:v>-30.032362701328434</c:v>
                </c:pt>
                <c:pt idx="44">
                  <c:v>-29.362838054752597</c:v>
                </c:pt>
                <c:pt idx="45">
                  <c:v>-28.840118045423015</c:v>
                </c:pt>
                <c:pt idx="46">
                  <c:v>-28.315527711170247</c:v>
                </c:pt>
                <c:pt idx="47">
                  <c:v>-27.773573333074424</c:v>
                </c:pt>
                <c:pt idx="48">
                  <c:v>-27.24728002482323</c:v>
                </c:pt>
                <c:pt idx="49">
                  <c:v>-26.688521992011186</c:v>
                </c:pt>
                <c:pt idx="50">
                  <c:v>-26.1443418286282</c:v>
                </c:pt>
                <c:pt idx="51">
                  <c:v>-25.584719462492739</c:v>
                </c:pt>
                <c:pt idx="52">
                  <c:v>-24.997063054352793</c:v>
                </c:pt>
                <c:pt idx="53">
                  <c:v>-24.355723206562825</c:v>
                </c:pt>
                <c:pt idx="54">
                  <c:v>-23.776080473501565</c:v>
                </c:pt>
                <c:pt idx="55">
                  <c:v>-23.230407680953544</c:v>
                </c:pt>
                <c:pt idx="56">
                  <c:v>-22.522332295676918</c:v>
                </c:pt>
                <c:pt idx="57">
                  <c:v>-21.953263831066227</c:v>
                </c:pt>
                <c:pt idx="58">
                  <c:v>-21.311050394627014</c:v>
                </c:pt>
                <c:pt idx="59">
                  <c:v>-20.685883556523571</c:v>
                </c:pt>
                <c:pt idx="60">
                  <c:v>-19.917890714963267</c:v>
                </c:pt>
                <c:pt idx="61">
                  <c:v>-19.236067292002843</c:v>
                </c:pt>
                <c:pt idx="62">
                  <c:v>-18.542805695393273</c:v>
                </c:pt>
                <c:pt idx="63">
                  <c:v>-17.884950635556368</c:v>
                </c:pt>
                <c:pt idx="64">
                  <c:v>-17.208712953873142</c:v>
                </c:pt>
                <c:pt idx="65">
                  <c:v>-16.554397991639721</c:v>
                </c:pt>
                <c:pt idx="66">
                  <c:v>-15.887462726163648</c:v>
                </c:pt>
                <c:pt idx="67">
                  <c:v>-15.200490171492163</c:v>
                </c:pt>
                <c:pt idx="68">
                  <c:v>-14.387632311062935</c:v>
                </c:pt>
                <c:pt idx="69">
                  <c:v>-13.59551822104776</c:v>
                </c:pt>
                <c:pt idx="70">
                  <c:v>-12.912864181982004</c:v>
                </c:pt>
                <c:pt idx="71">
                  <c:v>-12.178776439256426</c:v>
                </c:pt>
                <c:pt idx="72">
                  <c:v>-11.371597787035988</c:v>
                </c:pt>
                <c:pt idx="73">
                  <c:v>-10.716520299551945</c:v>
                </c:pt>
                <c:pt idx="74">
                  <c:v>-10.100213208061495</c:v>
                </c:pt>
                <c:pt idx="75">
                  <c:v>-9.4350253862129581</c:v>
                </c:pt>
                <c:pt idx="76">
                  <c:v>-8.519327722107521</c:v>
                </c:pt>
                <c:pt idx="77">
                  <c:v>-7.7158424491922446</c:v>
                </c:pt>
                <c:pt idx="78">
                  <c:v>-6.9481473378654748</c:v>
                </c:pt>
                <c:pt idx="79">
                  <c:v>-6.0785357604053045</c:v>
                </c:pt>
                <c:pt idx="80">
                  <c:v>-5.3059465195010143</c:v>
                </c:pt>
                <c:pt idx="81">
                  <c:v>-4.5886465337493361</c:v>
                </c:pt>
                <c:pt idx="82">
                  <c:v>-4.0088351197037966</c:v>
                </c:pt>
                <c:pt idx="83">
                  <c:v>-3.3148280050694825</c:v>
                </c:pt>
                <c:pt idx="84">
                  <c:v>-2.6355082760738466</c:v>
                </c:pt>
                <c:pt idx="85">
                  <c:v>-1.9063185209595597</c:v>
                </c:pt>
                <c:pt idx="86">
                  <c:v>-1.0947631093193813</c:v>
                </c:pt>
                <c:pt idx="87">
                  <c:v>-0.31132649715540556</c:v>
                </c:pt>
                <c:pt idx="88">
                  <c:v>0.42710198821601253</c:v>
                </c:pt>
                <c:pt idx="89">
                  <c:v>1.1512308776203735</c:v>
                </c:pt>
                <c:pt idx="90">
                  <c:v>2.028563578302093</c:v>
                </c:pt>
                <c:pt idx="91">
                  <c:v>3.0231086797428683</c:v>
                </c:pt>
                <c:pt idx="92">
                  <c:v>4.1918803785732948</c:v>
                </c:pt>
                <c:pt idx="93">
                  <c:v>5.1553841822227175</c:v>
                </c:pt>
                <c:pt idx="94">
                  <c:v>6.6348553781012347</c:v>
                </c:pt>
                <c:pt idx="95">
                  <c:v>8.3854560039416821</c:v>
                </c:pt>
                <c:pt idx="96">
                  <c:v>10.322011161592494</c:v>
                </c:pt>
                <c:pt idx="97">
                  <c:v>12.557083195720777</c:v>
                </c:pt>
                <c:pt idx="98">
                  <c:v>15.426328730487171</c:v>
                </c:pt>
              </c:numCache>
            </c:numRef>
          </c:xVal>
          <c:yVal>
            <c:numRef>
              <c:f>'UMi-30GHz'!$AN$156:$AN$254</c:f>
              <c:numCache>
                <c:formatCode>0.000_ </c:formatCode>
                <c:ptCount val="99"/>
                <c:pt idx="0">
                  <c:v>84.213901948217639</c:v>
                </c:pt>
                <c:pt idx="1">
                  <c:v>67.057220289289177</c:v>
                </c:pt>
                <c:pt idx="2">
                  <c:v>63.759595681595179</c:v>
                </c:pt>
                <c:pt idx="3">
                  <c:v>61.157236524236282</c:v>
                </c:pt>
                <c:pt idx="4">
                  <c:v>59.03794596986959</c:v>
                </c:pt>
                <c:pt idx="5">
                  <c:v>57.53113346659967</c:v>
                </c:pt>
                <c:pt idx="6">
                  <c:v>56.306381344829816</c:v>
                </c:pt>
                <c:pt idx="7">
                  <c:v>54.585182005555737</c:v>
                </c:pt>
                <c:pt idx="8">
                  <c:v>53.441910137175803</c:v>
                </c:pt>
                <c:pt idx="9">
                  <c:v>52.37988069621133</c:v>
                </c:pt>
                <c:pt idx="10">
                  <c:v>51.452141703960457</c:v>
                </c:pt>
                <c:pt idx="11">
                  <c:v>50.311828871366423</c:v>
                </c:pt>
                <c:pt idx="12">
                  <c:v>49.594326704558767</c:v>
                </c:pt>
                <c:pt idx="13">
                  <c:v>48.708986801537243</c:v>
                </c:pt>
                <c:pt idx="14">
                  <c:v>47.555124308920547</c:v>
                </c:pt>
                <c:pt idx="15">
                  <c:v>46.797958401047339</c:v>
                </c:pt>
                <c:pt idx="16">
                  <c:v>46.152073020833008</c:v>
                </c:pt>
                <c:pt idx="17">
                  <c:v>45.428130922128048</c:v>
                </c:pt>
                <c:pt idx="18">
                  <c:v>44.809306856212693</c:v>
                </c:pt>
                <c:pt idx="19">
                  <c:v>44.088217228061701</c:v>
                </c:pt>
                <c:pt idx="20">
                  <c:v>43.423889598415791</c:v>
                </c:pt>
                <c:pt idx="21">
                  <c:v>42.852697268255191</c:v>
                </c:pt>
                <c:pt idx="22">
                  <c:v>42.240576421644171</c:v>
                </c:pt>
                <c:pt idx="23">
                  <c:v>41.59443805706325</c:v>
                </c:pt>
                <c:pt idx="24">
                  <c:v>40.939325215230028</c:v>
                </c:pt>
                <c:pt idx="25">
                  <c:v>40.358719326312098</c:v>
                </c:pt>
                <c:pt idx="26">
                  <c:v>39.766632564491459</c:v>
                </c:pt>
                <c:pt idx="27">
                  <c:v>39.134021674245226</c:v>
                </c:pt>
                <c:pt idx="28">
                  <c:v>38.591024908978078</c:v>
                </c:pt>
                <c:pt idx="29">
                  <c:v>37.976081606369981</c:v>
                </c:pt>
                <c:pt idx="30">
                  <c:v>37.354598965076299</c:v>
                </c:pt>
                <c:pt idx="31">
                  <c:v>36.858866702877535</c:v>
                </c:pt>
                <c:pt idx="32">
                  <c:v>36.234865425787802</c:v>
                </c:pt>
                <c:pt idx="33">
                  <c:v>35.61288708519178</c:v>
                </c:pt>
                <c:pt idx="34">
                  <c:v>35.015394463846256</c:v>
                </c:pt>
                <c:pt idx="35">
                  <c:v>34.399412145416939</c:v>
                </c:pt>
                <c:pt idx="36">
                  <c:v>33.943513430260616</c:v>
                </c:pt>
                <c:pt idx="37">
                  <c:v>33.381838539943153</c:v>
                </c:pt>
                <c:pt idx="38">
                  <c:v>32.88472679906824</c:v>
                </c:pt>
                <c:pt idx="39">
                  <c:v>32.280326980814166</c:v>
                </c:pt>
                <c:pt idx="40">
                  <c:v>31.695660279928919</c:v>
                </c:pt>
                <c:pt idx="41">
                  <c:v>31.178045359403956</c:v>
                </c:pt>
                <c:pt idx="42">
                  <c:v>30.643849270869946</c:v>
                </c:pt>
                <c:pt idx="43">
                  <c:v>30.032362701328434</c:v>
                </c:pt>
                <c:pt idx="44">
                  <c:v>29.362838054752597</c:v>
                </c:pt>
                <c:pt idx="45">
                  <c:v>28.840118045423015</c:v>
                </c:pt>
                <c:pt idx="46">
                  <c:v>28.315527711170247</c:v>
                </c:pt>
                <c:pt idx="47">
                  <c:v>27.773573333074424</c:v>
                </c:pt>
                <c:pt idx="48">
                  <c:v>27.24728002482323</c:v>
                </c:pt>
                <c:pt idx="49">
                  <c:v>26.688521992011186</c:v>
                </c:pt>
                <c:pt idx="50">
                  <c:v>26.1443418286282</c:v>
                </c:pt>
                <c:pt idx="51">
                  <c:v>25.584719462492739</c:v>
                </c:pt>
                <c:pt idx="52">
                  <c:v>24.997063054352793</c:v>
                </c:pt>
                <c:pt idx="53">
                  <c:v>24.355723206562825</c:v>
                </c:pt>
                <c:pt idx="54">
                  <c:v>23.776080473501565</c:v>
                </c:pt>
                <c:pt idx="55">
                  <c:v>23.230407680953544</c:v>
                </c:pt>
                <c:pt idx="56">
                  <c:v>22.522332295676918</c:v>
                </c:pt>
                <c:pt idx="57">
                  <c:v>21.953263831066227</c:v>
                </c:pt>
                <c:pt idx="58">
                  <c:v>21.311050394627014</c:v>
                </c:pt>
                <c:pt idx="59">
                  <c:v>20.685883556523571</c:v>
                </c:pt>
                <c:pt idx="60">
                  <c:v>19.917890714963267</c:v>
                </c:pt>
                <c:pt idx="61">
                  <c:v>19.236067292002843</c:v>
                </c:pt>
                <c:pt idx="62">
                  <c:v>18.542805695393273</c:v>
                </c:pt>
                <c:pt idx="63">
                  <c:v>17.884950635556368</c:v>
                </c:pt>
                <c:pt idx="64">
                  <c:v>17.208712953873142</c:v>
                </c:pt>
                <c:pt idx="65">
                  <c:v>16.554397991639721</c:v>
                </c:pt>
                <c:pt idx="66">
                  <c:v>15.887462726163648</c:v>
                </c:pt>
                <c:pt idx="67">
                  <c:v>15.200490171492163</c:v>
                </c:pt>
                <c:pt idx="68">
                  <c:v>14.387632311062935</c:v>
                </c:pt>
                <c:pt idx="69">
                  <c:v>13.59551822104776</c:v>
                </c:pt>
                <c:pt idx="70">
                  <c:v>12.912864181982004</c:v>
                </c:pt>
                <c:pt idx="71">
                  <c:v>12.178776439256426</c:v>
                </c:pt>
                <c:pt idx="72">
                  <c:v>11.371597787035988</c:v>
                </c:pt>
                <c:pt idx="73">
                  <c:v>10.716520299551945</c:v>
                </c:pt>
                <c:pt idx="74">
                  <c:v>10.100213208061495</c:v>
                </c:pt>
                <c:pt idx="75">
                  <c:v>9.4350253862129581</c:v>
                </c:pt>
                <c:pt idx="76">
                  <c:v>8.519327722107521</c:v>
                </c:pt>
                <c:pt idx="77">
                  <c:v>7.7158424491922446</c:v>
                </c:pt>
                <c:pt idx="78">
                  <c:v>6.9481473378654748</c:v>
                </c:pt>
                <c:pt idx="79">
                  <c:v>6.0785357604053045</c:v>
                </c:pt>
                <c:pt idx="80">
                  <c:v>5.3059465195010143</c:v>
                </c:pt>
                <c:pt idx="81">
                  <c:v>4.5886465337493361</c:v>
                </c:pt>
                <c:pt idx="82">
                  <c:v>4.0088351197037966</c:v>
                </c:pt>
                <c:pt idx="83">
                  <c:v>3.3148280050694825</c:v>
                </c:pt>
                <c:pt idx="84">
                  <c:v>2.6355082760738466</c:v>
                </c:pt>
                <c:pt idx="85">
                  <c:v>1.9063185209595597</c:v>
                </c:pt>
                <c:pt idx="86">
                  <c:v>1.0947631093193813</c:v>
                </c:pt>
                <c:pt idx="87">
                  <c:v>0.31132649715540556</c:v>
                </c:pt>
                <c:pt idx="88">
                  <c:v>-0.42710198821601253</c:v>
                </c:pt>
                <c:pt idx="89">
                  <c:v>-1.1512308776203735</c:v>
                </c:pt>
                <c:pt idx="90">
                  <c:v>-2.028563578302093</c:v>
                </c:pt>
                <c:pt idx="91">
                  <c:v>-3.0231086797428683</c:v>
                </c:pt>
                <c:pt idx="92">
                  <c:v>-4.1918803785732948</c:v>
                </c:pt>
                <c:pt idx="93">
                  <c:v>-5.1553841822227175</c:v>
                </c:pt>
                <c:pt idx="94">
                  <c:v>-6.6348553781012347</c:v>
                </c:pt>
                <c:pt idx="95">
                  <c:v>-8.3854560039416821</c:v>
                </c:pt>
                <c:pt idx="96">
                  <c:v>-10.322011161592494</c:v>
                </c:pt>
                <c:pt idx="97">
                  <c:v>-12.557083195720777</c:v>
                </c:pt>
                <c:pt idx="98">
                  <c:v>-15.426328730487171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AAA-4B23-8F13-71B7D6BDE8FC}"/>
            </c:ext>
          </c:extLst>
        </c:ser>
        <c:ser>
          <c:idx val="11"/>
          <c:order val="8"/>
          <c:tx>
            <c:strRef>
              <c:f>'UMi-30GHz'!$J$155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-84.213901948217639</c:v>
                </c:pt>
                <c:pt idx="1">
                  <c:v>-67.057220289289177</c:v>
                </c:pt>
                <c:pt idx="2">
                  <c:v>-63.759595681595179</c:v>
                </c:pt>
                <c:pt idx="3">
                  <c:v>-61.157236524236282</c:v>
                </c:pt>
                <c:pt idx="4">
                  <c:v>-59.03794596986959</c:v>
                </c:pt>
                <c:pt idx="5">
                  <c:v>-57.53113346659967</c:v>
                </c:pt>
                <c:pt idx="6">
                  <c:v>-56.306381344829816</c:v>
                </c:pt>
                <c:pt idx="7">
                  <c:v>-54.585182005555737</c:v>
                </c:pt>
                <c:pt idx="8">
                  <c:v>-53.441910137175803</c:v>
                </c:pt>
                <c:pt idx="9">
                  <c:v>-52.37988069621133</c:v>
                </c:pt>
                <c:pt idx="10">
                  <c:v>-51.452141703960457</c:v>
                </c:pt>
                <c:pt idx="11">
                  <c:v>-50.311828871366423</c:v>
                </c:pt>
                <c:pt idx="12">
                  <c:v>-49.594326704558767</c:v>
                </c:pt>
                <c:pt idx="13">
                  <c:v>-48.708986801537243</c:v>
                </c:pt>
                <c:pt idx="14">
                  <c:v>-47.555124308920547</c:v>
                </c:pt>
                <c:pt idx="15">
                  <c:v>-46.797958401047339</c:v>
                </c:pt>
                <c:pt idx="16">
                  <c:v>-46.152073020833008</c:v>
                </c:pt>
                <c:pt idx="17">
                  <c:v>-45.428130922128048</c:v>
                </c:pt>
                <c:pt idx="18">
                  <c:v>-44.809306856212693</c:v>
                </c:pt>
                <c:pt idx="19">
                  <c:v>-44.088217228061701</c:v>
                </c:pt>
                <c:pt idx="20">
                  <c:v>-43.423889598415791</c:v>
                </c:pt>
                <c:pt idx="21">
                  <c:v>-42.852697268255191</c:v>
                </c:pt>
                <c:pt idx="22">
                  <c:v>-42.240576421644171</c:v>
                </c:pt>
                <c:pt idx="23">
                  <c:v>-41.59443805706325</c:v>
                </c:pt>
                <c:pt idx="24">
                  <c:v>-40.939325215230028</c:v>
                </c:pt>
                <c:pt idx="25">
                  <c:v>-40.358719326312098</c:v>
                </c:pt>
                <c:pt idx="26">
                  <c:v>-39.766632564491459</c:v>
                </c:pt>
                <c:pt idx="27">
                  <c:v>-39.134021674245226</c:v>
                </c:pt>
                <c:pt idx="28">
                  <c:v>-38.591024908978078</c:v>
                </c:pt>
                <c:pt idx="29">
                  <c:v>-37.976081606369981</c:v>
                </c:pt>
                <c:pt idx="30">
                  <c:v>-37.354598965076299</c:v>
                </c:pt>
                <c:pt idx="31">
                  <c:v>-36.858866702877535</c:v>
                </c:pt>
                <c:pt idx="32">
                  <c:v>-36.234865425787802</c:v>
                </c:pt>
                <c:pt idx="33">
                  <c:v>-35.61288708519178</c:v>
                </c:pt>
                <c:pt idx="34">
                  <c:v>-35.015394463846256</c:v>
                </c:pt>
                <c:pt idx="35">
                  <c:v>-34.399412145416939</c:v>
                </c:pt>
                <c:pt idx="36">
                  <c:v>-33.943513430260616</c:v>
                </c:pt>
                <c:pt idx="37">
                  <c:v>-33.381838539943153</c:v>
                </c:pt>
                <c:pt idx="38">
                  <c:v>-32.88472679906824</c:v>
                </c:pt>
                <c:pt idx="39">
                  <c:v>-32.280326980814166</c:v>
                </c:pt>
                <c:pt idx="40">
                  <c:v>-31.695660279928919</c:v>
                </c:pt>
                <c:pt idx="41">
                  <c:v>-31.178045359403956</c:v>
                </c:pt>
                <c:pt idx="42">
                  <c:v>-30.643849270869946</c:v>
                </c:pt>
                <c:pt idx="43">
                  <c:v>-30.032362701328434</c:v>
                </c:pt>
                <c:pt idx="44">
                  <c:v>-29.362838054752597</c:v>
                </c:pt>
                <c:pt idx="45">
                  <c:v>-28.840118045423015</c:v>
                </c:pt>
                <c:pt idx="46">
                  <c:v>-28.315527711170247</c:v>
                </c:pt>
                <c:pt idx="47">
                  <c:v>-27.773573333074424</c:v>
                </c:pt>
                <c:pt idx="48">
                  <c:v>-27.24728002482323</c:v>
                </c:pt>
                <c:pt idx="49">
                  <c:v>-26.688521992011186</c:v>
                </c:pt>
                <c:pt idx="50">
                  <c:v>-26.1443418286282</c:v>
                </c:pt>
                <c:pt idx="51">
                  <c:v>-25.584719462492739</c:v>
                </c:pt>
                <c:pt idx="52">
                  <c:v>-24.997063054352793</c:v>
                </c:pt>
                <c:pt idx="53">
                  <c:v>-24.355723206562825</c:v>
                </c:pt>
                <c:pt idx="54">
                  <c:v>-23.776080473501565</c:v>
                </c:pt>
                <c:pt idx="55">
                  <c:v>-23.230407680953544</c:v>
                </c:pt>
                <c:pt idx="56">
                  <c:v>-22.522332295676918</c:v>
                </c:pt>
                <c:pt idx="57">
                  <c:v>-21.953263831066227</c:v>
                </c:pt>
                <c:pt idx="58">
                  <c:v>-21.311050394627014</c:v>
                </c:pt>
                <c:pt idx="59">
                  <c:v>-20.685883556523571</c:v>
                </c:pt>
                <c:pt idx="60">
                  <c:v>-19.917890714963267</c:v>
                </c:pt>
                <c:pt idx="61">
                  <c:v>-19.236067292002843</c:v>
                </c:pt>
                <c:pt idx="62">
                  <c:v>-18.542805695393273</c:v>
                </c:pt>
                <c:pt idx="63">
                  <c:v>-17.884950635556368</c:v>
                </c:pt>
                <c:pt idx="64">
                  <c:v>-17.208712953873142</c:v>
                </c:pt>
                <c:pt idx="65">
                  <c:v>-16.554397991639721</c:v>
                </c:pt>
                <c:pt idx="66">
                  <c:v>-15.887462726163648</c:v>
                </c:pt>
                <c:pt idx="67">
                  <c:v>-15.200490171492163</c:v>
                </c:pt>
                <c:pt idx="68">
                  <c:v>-14.387632311062935</c:v>
                </c:pt>
                <c:pt idx="69">
                  <c:v>-13.59551822104776</c:v>
                </c:pt>
                <c:pt idx="70">
                  <c:v>-12.912864181982004</c:v>
                </c:pt>
                <c:pt idx="71">
                  <c:v>-12.178776439256426</c:v>
                </c:pt>
                <c:pt idx="72">
                  <c:v>-11.371597787035988</c:v>
                </c:pt>
                <c:pt idx="73">
                  <c:v>-10.716520299551945</c:v>
                </c:pt>
                <c:pt idx="74">
                  <c:v>-10.100213208061495</c:v>
                </c:pt>
                <c:pt idx="75">
                  <c:v>-9.4350253862129581</c:v>
                </c:pt>
                <c:pt idx="76">
                  <c:v>-8.519327722107521</c:v>
                </c:pt>
                <c:pt idx="77">
                  <c:v>-7.7158424491922446</c:v>
                </c:pt>
                <c:pt idx="78">
                  <c:v>-6.9481473378654748</c:v>
                </c:pt>
                <c:pt idx="79">
                  <c:v>-6.0785357604053045</c:v>
                </c:pt>
                <c:pt idx="80">
                  <c:v>-5.3059465195010143</c:v>
                </c:pt>
                <c:pt idx="81">
                  <c:v>-4.5886465337493361</c:v>
                </c:pt>
                <c:pt idx="82">
                  <c:v>-4.0088351197037966</c:v>
                </c:pt>
                <c:pt idx="83">
                  <c:v>-3.3148280050694825</c:v>
                </c:pt>
                <c:pt idx="84">
                  <c:v>-2.6355082760738466</c:v>
                </c:pt>
                <c:pt idx="85">
                  <c:v>-1.9063185209595597</c:v>
                </c:pt>
                <c:pt idx="86">
                  <c:v>-1.0947631093193813</c:v>
                </c:pt>
                <c:pt idx="87">
                  <c:v>-0.31132649715540556</c:v>
                </c:pt>
                <c:pt idx="88">
                  <c:v>0.42710198821601253</c:v>
                </c:pt>
                <c:pt idx="89">
                  <c:v>1.1512308776203735</c:v>
                </c:pt>
                <c:pt idx="90">
                  <c:v>2.028563578302093</c:v>
                </c:pt>
                <c:pt idx="91">
                  <c:v>3.0231086797428683</c:v>
                </c:pt>
                <c:pt idx="92">
                  <c:v>4.1918803785732948</c:v>
                </c:pt>
                <c:pt idx="93">
                  <c:v>5.1553841822227175</c:v>
                </c:pt>
                <c:pt idx="94">
                  <c:v>6.6348553781012347</c:v>
                </c:pt>
                <c:pt idx="95">
                  <c:v>8.3854560039416821</c:v>
                </c:pt>
                <c:pt idx="96">
                  <c:v>10.322011161592494</c:v>
                </c:pt>
                <c:pt idx="97">
                  <c:v>12.557083195720777</c:v>
                </c:pt>
                <c:pt idx="98">
                  <c:v>15.426328730487171</c:v>
                </c:pt>
              </c:numCache>
            </c:numRef>
          </c:xVal>
          <c:yVal>
            <c:numRef>
              <c:f>'UMi-30GHz'!$AO$156:$AO$254</c:f>
              <c:numCache>
                <c:formatCode>0.000_ </c:formatCode>
                <c:ptCount val="99"/>
                <c:pt idx="0">
                  <c:v>84.213901948217639</c:v>
                </c:pt>
                <c:pt idx="1">
                  <c:v>67.057220289289177</c:v>
                </c:pt>
                <c:pt idx="2">
                  <c:v>63.759595681595179</c:v>
                </c:pt>
                <c:pt idx="3">
                  <c:v>61.157236524236282</c:v>
                </c:pt>
                <c:pt idx="4">
                  <c:v>59.03794596986959</c:v>
                </c:pt>
                <c:pt idx="5">
                  <c:v>57.53113346659967</c:v>
                </c:pt>
                <c:pt idx="6">
                  <c:v>56.306381344829816</c:v>
                </c:pt>
                <c:pt idx="7">
                  <c:v>54.585182005555737</c:v>
                </c:pt>
                <c:pt idx="8">
                  <c:v>53.441910137175803</c:v>
                </c:pt>
                <c:pt idx="9">
                  <c:v>52.37988069621133</c:v>
                </c:pt>
                <c:pt idx="10">
                  <c:v>51.452141703960457</c:v>
                </c:pt>
                <c:pt idx="11">
                  <c:v>50.311828871366423</c:v>
                </c:pt>
                <c:pt idx="12">
                  <c:v>49.594326704558767</c:v>
                </c:pt>
                <c:pt idx="13">
                  <c:v>48.708986801537243</c:v>
                </c:pt>
                <c:pt idx="14">
                  <c:v>47.555124308920547</c:v>
                </c:pt>
                <c:pt idx="15">
                  <c:v>46.797958401047339</c:v>
                </c:pt>
                <c:pt idx="16">
                  <c:v>46.152073020833008</c:v>
                </c:pt>
                <c:pt idx="17">
                  <c:v>45.428130922128048</c:v>
                </c:pt>
                <c:pt idx="18">
                  <c:v>44.809306856212693</c:v>
                </c:pt>
                <c:pt idx="19">
                  <c:v>44.088217228061701</c:v>
                </c:pt>
                <c:pt idx="20">
                  <c:v>43.423889598415791</c:v>
                </c:pt>
                <c:pt idx="21">
                  <c:v>42.852697268255191</c:v>
                </c:pt>
                <c:pt idx="22">
                  <c:v>42.240576421644171</c:v>
                </c:pt>
                <c:pt idx="23">
                  <c:v>41.59443805706325</c:v>
                </c:pt>
                <c:pt idx="24">
                  <c:v>40.939325215230028</c:v>
                </c:pt>
                <c:pt idx="25">
                  <c:v>40.358719326312098</c:v>
                </c:pt>
                <c:pt idx="26">
                  <c:v>39.766632564491459</c:v>
                </c:pt>
                <c:pt idx="27">
                  <c:v>39.134021674245226</c:v>
                </c:pt>
                <c:pt idx="28">
                  <c:v>38.591024908978078</c:v>
                </c:pt>
                <c:pt idx="29">
                  <c:v>37.976081606369981</c:v>
                </c:pt>
                <c:pt idx="30">
                  <c:v>37.354598965076299</c:v>
                </c:pt>
                <c:pt idx="31">
                  <c:v>36.858866702877535</c:v>
                </c:pt>
                <c:pt idx="32">
                  <c:v>36.234865425787802</c:v>
                </c:pt>
                <c:pt idx="33">
                  <c:v>35.61288708519178</c:v>
                </c:pt>
                <c:pt idx="34">
                  <c:v>35.015394463846256</c:v>
                </c:pt>
                <c:pt idx="35">
                  <c:v>34.399412145416939</c:v>
                </c:pt>
                <c:pt idx="36">
                  <c:v>33.943513430260616</c:v>
                </c:pt>
                <c:pt idx="37">
                  <c:v>33.381838539943153</c:v>
                </c:pt>
                <c:pt idx="38">
                  <c:v>32.88472679906824</c:v>
                </c:pt>
                <c:pt idx="39">
                  <c:v>32.280326980814166</c:v>
                </c:pt>
                <c:pt idx="40">
                  <c:v>31.695660279928919</c:v>
                </c:pt>
                <c:pt idx="41">
                  <c:v>31.178045359403956</c:v>
                </c:pt>
                <c:pt idx="42">
                  <c:v>30.643849270869946</c:v>
                </c:pt>
                <c:pt idx="43">
                  <c:v>30.032362701328434</c:v>
                </c:pt>
                <c:pt idx="44">
                  <c:v>29.362838054752597</c:v>
                </c:pt>
                <c:pt idx="45">
                  <c:v>28.840118045423015</c:v>
                </c:pt>
                <c:pt idx="46">
                  <c:v>28.315527711170247</c:v>
                </c:pt>
                <c:pt idx="47">
                  <c:v>27.773573333074424</c:v>
                </c:pt>
                <c:pt idx="48">
                  <c:v>27.24728002482323</c:v>
                </c:pt>
                <c:pt idx="49">
                  <c:v>26.688521992011186</c:v>
                </c:pt>
                <c:pt idx="50">
                  <c:v>26.1443418286282</c:v>
                </c:pt>
                <c:pt idx="51">
                  <c:v>25.584719462492739</c:v>
                </c:pt>
                <c:pt idx="52">
                  <c:v>24.997063054352793</c:v>
                </c:pt>
                <c:pt idx="53">
                  <c:v>24.355723206562825</c:v>
                </c:pt>
                <c:pt idx="54">
                  <c:v>23.776080473501565</c:v>
                </c:pt>
                <c:pt idx="55">
                  <c:v>23.230407680953544</c:v>
                </c:pt>
                <c:pt idx="56">
                  <c:v>22.522332295676918</c:v>
                </c:pt>
                <c:pt idx="57">
                  <c:v>21.953263831066227</c:v>
                </c:pt>
                <c:pt idx="58">
                  <c:v>21.311050394627014</c:v>
                </c:pt>
                <c:pt idx="59">
                  <c:v>20.685883556523571</c:v>
                </c:pt>
                <c:pt idx="60">
                  <c:v>19.917890714963267</c:v>
                </c:pt>
                <c:pt idx="61">
                  <c:v>19.236067292002843</c:v>
                </c:pt>
                <c:pt idx="62">
                  <c:v>18.542805695393273</c:v>
                </c:pt>
                <c:pt idx="63">
                  <c:v>17.884950635556368</c:v>
                </c:pt>
                <c:pt idx="64">
                  <c:v>17.208712953873142</c:v>
                </c:pt>
                <c:pt idx="65">
                  <c:v>16.554397991639721</c:v>
                </c:pt>
                <c:pt idx="66">
                  <c:v>15.887462726163648</c:v>
                </c:pt>
                <c:pt idx="67">
                  <c:v>15.200490171492163</c:v>
                </c:pt>
                <c:pt idx="68">
                  <c:v>14.387632311062935</c:v>
                </c:pt>
                <c:pt idx="69">
                  <c:v>13.59551822104776</c:v>
                </c:pt>
                <c:pt idx="70">
                  <c:v>12.912864181982004</c:v>
                </c:pt>
                <c:pt idx="71">
                  <c:v>12.178776439256426</c:v>
                </c:pt>
                <c:pt idx="72">
                  <c:v>11.371597787035988</c:v>
                </c:pt>
                <c:pt idx="73">
                  <c:v>10.716520299551945</c:v>
                </c:pt>
                <c:pt idx="74">
                  <c:v>10.100213208061495</c:v>
                </c:pt>
                <c:pt idx="75">
                  <c:v>9.4350253862129581</c:v>
                </c:pt>
                <c:pt idx="76">
                  <c:v>8.519327722107521</c:v>
                </c:pt>
                <c:pt idx="77">
                  <c:v>7.7158424491922446</c:v>
                </c:pt>
                <c:pt idx="78">
                  <c:v>6.9481473378654748</c:v>
                </c:pt>
                <c:pt idx="79">
                  <c:v>6.0785357604053045</c:v>
                </c:pt>
                <c:pt idx="80">
                  <c:v>5.3059465195010143</c:v>
                </c:pt>
                <c:pt idx="81">
                  <c:v>4.5886465337493361</c:v>
                </c:pt>
                <c:pt idx="82">
                  <c:v>4.0088351197037966</c:v>
                </c:pt>
                <c:pt idx="83">
                  <c:v>3.3148280050694825</c:v>
                </c:pt>
                <c:pt idx="84">
                  <c:v>2.6355082760738466</c:v>
                </c:pt>
                <c:pt idx="85">
                  <c:v>1.9063185209595597</c:v>
                </c:pt>
                <c:pt idx="86">
                  <c:v>1.0947631093193813</c:v>
                </c:pt>
                <c:pt idx="87">
                  <c:v>0.31132649715540556</c:v>
                </c:pt>
                <c:pt idx="88">
                  <c:v>-0.42710198821601253</c:v>
                </c:pt>
                <c:pt idx="89">
                  <c:v>-1.1512308776203735</c:v>
                </c:pt>
                <c:pt idx="90">
                  <c:v>-2.028563578302093</c:v>
                </c:pt>
                <c:pt idx="91">
                  <c:v>-3.0231086797428683</c:v>
                </c:pt>
                <c:pt idx="92">
                  <c:v>-4.1918803785732948</c:v>
                </c:pt>
                <c:pt idx="93">
                  <c:v>-5.1553841822227175</c:v>
                </c:pt>
                <c:pt idx="94">
                  <c:v>-6.6348553781012347</c:v>
                </c:pt>
                <c:pt idx="95">
                  <c:v>-8.3854560039416821</c:v>
                </c:pt>
                <c:pt idx="96">
                  <c:v>-10.322011161592494</c:v>
                </c:pt>
                <c:pt idx="97">
                  <c:v>-12.557083195720777</c:v>
                </c:pt>
                <c:pt idx="98">
                  <c:v>-15.426328730487171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AAA-4B23-8F13-71B7D6BDE8FC}"/>
            </c:ext>
          </c:extLst>
        </c:ser>
        <c:ser>
          <c:idx val="9"/>
          <c:order val="9"/>
          <c:tx>
            <c:strRef>
              <c:f>'UMi-30GHz'!$AP$155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-84.213901948217639</c:v>
                </c:pt>
                <c:pt idx="1">
                  <c:v>-67.057220289289177</c:v>
                </c:pt>
                <c:pt idx="2">
                  <c:v>-63.759595681595179</c:v>
                </c:pt>
                <c:pt idx="3">
                  <c:v>-61.157236524236282</c:v>
                </c:pt>
                <c:pt idx="4">
                  <c:v>-59.03794596986959</c:v>
                </c:pt>
                <c:pt idx="5">
                  <c:v>-57.53113346659967</c:v>
                </c:pt>
                <c:pt idx="6">
                  <c:v>-56.306381344829816</c:v>
                </c:pt>
                <c:pt idx="7">
                  <c:v>-54.585182005555737</c:v>
                </c:pt>
                <c:pt idx="8">
                  <c:v>-53.441910137175803</c:v>
                </c:pt>
                <c:pt idx="9">
                  <c:v>-52.37988069621133</c:v>
                </c:pt>
                <c:pt idx="10">
                  <c:v>-51.452141703960457</c:v>
                </c:pt>
                <c:pt idx="11">
                  <c:v>-50.311828871366423</c:v>
                </c:pt>
                <c:pt idx="12">
                  <c:v>-49.594326704558767</c:v>
                </c:pt>
                <c:pt idx="13">
                  <c:v>-48.708986801537243</c:v>
                </c:pt>
                <c:pt idx="14">
                  <c:v>-47.555124308920547</c:v>
                </c:pt>
                <c:pt idx="15">
                  <c:v>-46.797958401047339</c:v>
                </c:pt>
                <c:pt idx="16">
                  <c:v>-46.152073020833008</c:v>
                </c:pt>
                <c:pt idx="17">
                  <c:v>-45.428130922128048</c:v>
                </c:pt>
                <c:pt idx="18">
                  <c:v>-44.809306856212693</c:v>
                </c:pt>
                <c:pt idx="19">
                  <c:v>-44.088217228061701</c:v>
                </c:pt>
                <c:pt idx="20">
                  <c:v>-43.423889598415791</c:v>
                </c:pt>
                <c:pt idx="21">
                  <c:v>-42.852697268255191</c:v>
                </c:pt>
                <c:pt idx="22">
                  <c:v>-42.240576421644171</c:v>
                </c:pt>
                <c:pt idx="23">
                  <c:v>-41.59443805706325</c:v>
                </c:pt>
                <c:pt idx="24">
                  <c:v>-40.939325215230028</c:v>
                </c:pt>
                <c:pt idx="25">
                  <c:v>-40.358719326312098</c:v>
                </c:pt>
                <c:pt idx="26">
                  <c:v>-39.766632564491459</c:v>
                </c:pt>
                <c:pt idx="27">
                  <c:v>-39.134021674245226</c:v>
                </c:pt>
                <c:pt idx="28">
                  <c:v>-38.591024908978078</c:v>
                </c:pt>
                <c:pt idx="29">
                  <c:v>-37.976081606369981</c:v>
                </c:pt>
                <c:pt idx="30">
                  <c:v>-37.354598965076299</c:v>
                </c:pt>
                <c:pt idx="31">
                  <c:v>-36.858866702877535</c:v>
                </c:pt>
                <c:pt idx="32">
                  <c:v>-36.234865425787802</c:v>
                </c:pt>
                <c:pt idx="33">
                  <c:v>-35.61288708519178</c:v>
                </c:pt>
                <c:pt idx="34">
                  <c:v>-35.015394463846256</c:v>
                </c:pt>
                <c:pt idx="35">
                  <c:v>-34.399412145416939</c:v>
                </c:pt>
                <c:pt idx="36">
                  <c:v>-33.943513430260616</c:v>
                </c:pt>
                <c:pt idx="37">
                  <c:v>-33.381838539943153</c:v>
                </c:pt>
                <c:pt idx="38">
                  <c:v>-32.88472679906824</c:v>
                </c:pt>
                <c:pt idx="39">
                  <c:v>-32.280326980814166</c:v>
                </c:pt>
                <c:pt idx="40">
                  <c:v>-31.695660279928919</c:v>
                </c:pt>
                <c:pt idx="41">
                  <c:v>-31.178045359403956</c:v>
                </c:pt>
                <c:pt idx="42">
                  <c:v>-30.643849270869946</c:v>
                </c:pt>
                <c:pt idx="43">
                  <c:v>-30.032362701328434</c:v>
                </c:pt>
                <c:pt idx="44">
                  <c:v>-29.362838054752597</c:v>
                </c:pt>
                <c:pt idx="45">
                  <c:v>-28.840118045423015</c:v>
                </c:pt>
                <c:pt idx="46">
                  <c:v>-28.315527711170247</c:v>
                </c:pt>
                <c:pt idx="47">
                  <c:v>-27.773573333074424</c:v>
                </c:pt>
                <c:pt idx="48">
                  <c:v>-27.24728002482323</c:v>
                </c:pt>
                <c:pt idx="49">
                  <c:v>-26.688521992011186</c:v>
                </c:pt>
                <c:pt idx="50">
                  <c:v>-26.1443418286282</c:v>
                </c:pt>
                <c:pt idx="51">
                  <c:v>-25.584719462492739</c:v>
                </c:pt>
                <c:pt idx="52">
                  <c:v>-24.997063054352793</c:v>
                </c:pt>
                <c:pt idx="53">
                  <c:v>-24.355723206562825</c:v>
                </c:pt>
                <c:pt idx="54">
                  <c:v>-23.776080473501565</c:v>
                </c:pt>
                <c:pt idx="55">
                  <c:v>-23.230407680953544</c:v>
                </c:pt>
                <c:pt idx="56">
                  <c:v>-22.522332295676918</c:v>
                </c:pt>
                <c:pt idx="57">
                  <c:v>-21.953263831066227</c:v>
                </c:pt>
                <c:pt idx="58">
                  <c:v>-21.311050394627014</c:v>
                </c:pt>
                <c:pt idx="59">
                  <c:v>-20.685883556523571</c:v>
                </c:pt>
                <c:pt idx="60">
                  <c:v>-19.917890714963267</c:v>
                </c:pt>
                <c:pt idx="61">
                  <c:v>-19.236067292002843</c:v>
                </c:pt>
                <c:pt idx="62">
                  <c:v>-18.542805695393273</c:v>
                </c:pt>
                <c:pt idx="63">
                  <c:v>-17.884950635556368</c:v>
                </c:pt>
                <c:pt idx="64">
                  <c:v>-17.208712953873142</c:v>
                </c:pt>
                <c:pt idx="65">
                  <c:v>-16.554397991639721</c:v>
                </c:pt>
                <c:pt idx="66">
                  <c:v>-15.887462726163648</c:v>
                </c:pt>
                <c:pt idx="67">
                  <c:v>-15.200490171492163</c:v>
                </c:pt>
                <c:pt idx="68">
                  <c:v>-14.387632311062935</c:v>
                </c:pt>
                <c:pt idx="69">
                  <c:v>-13.59551822104776</c:v>
                </c:pt>
                <c:pt idx="70">
                  <c:v>-12.912864181982004</c:v>
                </c:pt>
                <c:pt idx="71">
                  <c:v>-12.178776439256426</c:v>
                </c:pt>
                <c:pt idx="72">
                  <c:v>-11.371597787035988</c:v>
                </c:pt>
                <c:pt idx="73">
                  <c:v>-10.716520299551945</c:v>
                </c:pt>
                <c:pt idx="74">
                  <c:v>-10.100213208061495</c:v>
                </c:pt>
                <c:pt idx="75">
                  <c:v>-9.4350253862129581</c:v>
                </c:pt>
                <c:pt idx="76">
                  <c:v>-8.519327722107521</c:v>
                </c:pt>
                <c:pt idx="77">
                  <c:v>-7.7158424491922446</c:v>
                </c:pt>
                <c:pt idx="78">
                  <c:v>-6.9481473378654748</c:v>
                </c:pt>
                <c:pt idx="79">
                  <c:v>-6.0785357604053045</c:v>
                </c:pt>
                <c:pt idx="80">
                  <c:v>-5.3059465195010143</c:v>
                </c:pt>
                <c:pt idx="81">
                  <c:v>-4.5886465337493361</c:v>
                </c:pt>
                <c:pt idx="82">
                  <c:v>-4.0088351197037966</c:v>
                </c:pt>
                <c:pt idx="83">
                  <c:v>-3.3148280050694825</c:v>
                </c:pt>
                <c:pt idx="84">
                  <c:v>-2.6355082760738466</c:v>
                </c:pt>
                <c:pt idx="85">
                  <c:v>-1.9063185209595597</c:v>
                </c:pt>
                <c:pt idx="86">
                  <c:v>-1.0947631093193813</c:v>
                </c:pt>
                <c:pt idx="87">
                  <c:v>-0.31132649715540556</c:v>
                </c:pt>
                <c:pt idx="88">
                  <c:v>0.42710198821601253</c:v>
                </c:pt>
                <c:pt idx="89">
                  <c:v>1.1512308776203735</c:v>
                </c:pt>
                <c:pt idx="90">
                  <c:v>2.028563578302093</c:v>
                </c:pt>
                <c:pt idx="91">
                  <c:v>3.0231086797428683</c:v>
                </c:pt>
                <c:pt idx="92">
                  <c:v>4.1918803785732948</c:v>
                </c:pt>
                <c:pt idx="93">
                  <c:v>5.1553841822227175</c:v>
                </c:pt>
                <c:pt idx="94">
                  <c:v>6.6348553781012347</c:v>
                </c:pt>
                <c:pt idx="95">
                  <c:v>8.3854560039416821</c:v>
                </c:pt>
                <c:pt idx="96">
                  <c:v>10.322011161592494</c:v>
                </c:pt>
                <c:pt idx="97">
                  <c:v>12.557083195720777</c:v>
                </c:pt>
                <c:pt idx="98">
                  <c:v>15.426328730487171</c:v>
                </c:pt>
              </c:numCache>
            </c:numRef>
          </c:xVal>
          <c:yVal>
            <c:numRef>
              <c:f>'UMi-30GHz'!$AP$156:$AP$254</c:f>
              <c:numCache>
                <c:formatCode>0.000_ </c:formatCode>
                <c:ptCount val="99"/>
                <c:pt idx="0">
                  <c:v>84.213901948217639</c:v>
                </c:pt>
                <c:pt idx="1">
                  <c:v>67.057220289289177</c:v>
                </c:pt>
                <c:pt idx="2">
                  <c:v>63.759595681595179</c:v>
                </c:pt>
                <c:pt idx="3">
                  <c:v>61.157236524236282</c:v>
                </c:pt>
                <c:pt idx="4">
                  <c:v>59.03794596986959</c:v>
                </c:pt>
                <c:pt idx="5">
                  <c:v>57.53113346659967</c:v>
                </c:pt>
                <c:pt idx="6">
                  <c:v>56.306381344829816</c:v>
                </c:pt>
                <c:pt idx="7">
                  <c:v>54.585182005555737</c:v>
                </c:pt>
                <c:pt idx="8">
                  <c:v>53.441910137175803</c:v>
                </c:pt>
                <c:pt idx="9">
                  <c:v>52.37988069621133</c:v>
                </c:pt>
                <c:pt idx="10">
                  <c:v>51.452141703960457</c:v>
                </c:pt>
                <c:pt idx="11">
                  <c:v>50.311828871366423</c:v>
                </c:pt>
                <c:pt idx="12">
                  <c:v>49.594326704558767</c:v>
                </c:pt>
                <c:pt idx="13">
                  <c:v>48.708986801537243</c:v>
                </c:pt>
                <c:pt idx="14">
                  <c:v>47.555124308920547</c:v>
                </c:pt>
                <c:pt idx="15">
                  <c:v>46.797958401047339</c:v>
                </c:pt>
                <c:pt idx="16">
                  <c:v>46.152073020833008</c:v>
                </c:pt>
                <c:pt idx="17">
                  <c:v>45.428130922128048</c:v>
                </c:pt>
                <c:pt idx="18">
                  <c:v>44.809306856212693</c:v>
                </c:pt>
                <c:pt idx="19">
                  <c:v>44.088217228061701</c:v>
                </c:pt>
                <c:pt idx="20">
                  <c:v>43.423889598415791</c:v>
                </c:pt>
                <c:pt idx="21">
                  <c:v>42.852697268255191</c:v>
                </c:pt>
                <c:pt idx="22">
                  <c:v>42.240576421644171</c:v>
                </c:pt>
                <c:pt idx="23">
                  <c:v>41.59443805706325</c:v>
                </c:pt>
                <c:pt idx="24">
                  <c:v>40.939325215230028</c:v>
                </c:pt>
                <c:pt idx="25">
                  <c:v>40.358719326312098</c:v>
                </c:pt>
                <c:pt idx="26">
                  <c:v>39.766632564491459</c:v>
                </c:pt>
                <c:pt idx="27">
                  <c:v>39.134021674245226</c:v>
                </c:pt>
                <c:pt idx="28">
                  <c:v>38.591024908978078</c:v>
                </c:pt>
                <c:pt idx="29">
                  <c:v>37.976081606369981</c:v>
                </c:pt>
                <c:pt idx="30">
                  <c:v>37.354598965076299</c:v>
                </c:pt>
                <c:pt idx="31">
                  <c:v>36.858866702877535</c:v>
                </c:pt>
                <c:pt idx="32">
                  <c:v>36.234865425787802</c:v>
                </c:pt>
                <c:pt idx="33">
                  <c:v>35.61288708519178</c:v>
                </c:pt>
                <c:pt idx="34">
                  <c:v>35.015394463846256</c:v>
                </c:pt>
                <c:pt idx="35">
                  <c:v>34.399412145416939</c:v>
                </c:pt>
                <c:pt idx="36">
                  <c:v>33.943513430260616</c:v>
                </c:pt>
                <c:pt idx="37">
                  <c:v>33.381838539943153</c:v>
                </c:pt>
                <c:pt idx="38">
                  <c:v>32.88472679906824</c:v>
                </c:pt>
                <c:pt idx="39">
                  <c:v>32.280326980814166</c:v>
                </c:pt>
                <c:pt idx="40">
                  <c:v>31.695660279928919</c:v>
                </c:pt>
                <c:pt idx="41">
                  <c:v>31.178045359403956</c:v>
                </c:pt>
                <c:pt idx="42">
                  <c:v>30.643849270869946</c:v>
                </c:pt>
                <c:pt idx="43">
                  <c:v>30.032362701328434</c:v>
                </c:pt>
                <c:pt idx="44">
                  <c:v>29.362838054752597</c:v>
                </c:pt>
                <c:pt idx="45">
                  <c:v>28.840118045423015</c:v>
                </c:pt>
                <c:pt idx="46">
                  <c:v>28.315527711170247</c:v>
                </c:pt>
                <c:pt idx="47">
                  <c:v>27.773573333074424</c:v>
                </c:pt>
                <c:pt idx="48">
                  <c:v>27.24728002482323</c:v>
                </c:pt>
                <c:pt idx="49">
                  <c:v>26.688521992011186</c:v>
                </c:pt>
                <c:pt idx="50">
                  <c:v>26.1443418286282</c:v>
                </c:pt>
                <c:pt idx="51">
                  <c:v>25.584719462492739</c:v>
                </c:pt>
                <c:pt idx="52">
                  <c:v>24.997063054352793</c:v>
                </c:pt>
                <c:pt idx="53">
                  <c:v>24.355723206562825</c:v>
                </c:pt>
                <c:pt idx="54">
                  <c:v>23.776080473501565</c:v>
                </c:pt>
                <c:pt idx="55">
                  <c:v>23.230407680953544</c:v>
                </c:pt>
                <c:pt idx="56">
                  <c:v>22.522332295676918</c:v>
                </c:pt>
                <c:pt idx="57">
                  <c:v>21.953263831066227</c:v>
                </c:pt>
                <c:pt idx="58">
                  <c:v>21.311050394627014</c:v>
                </c:pt>
                <c:pt idx="59">
                  <c:v>20.685883556523571</c:v>
                </c:pt>
                <c:pt idx="60">
                  <c:v>19.917890714963267</c:v>
                </c:pt>
                <c:pt idx="61">
                  <c:v>19.236067292002843</c:v>
                </c:pt>
                <c:pt idx="62">
                  <c:v>18.542805695393273</c:v>
                </c:pt>
                <c:pt idx="63">
                  <c:v>17.884950635556368</c:v>
                </c:pt>
                <c:pt idx="64">
                  <c:v>17.208712953873142</c:v>
                </c:pt>
                <c:pt idx="65">
                  <c:v>16.554397991639721</c:v>
                </c:pt>
                <c:pt idx="66">
                  <c:v>15.887462726163648</c:v>
                </c:pt>
                <c:pt idx="67">
                  <c:v>15.200490171492163</c:v>
                </c:pt>
                <c:pt idx="68">
                  <c:v>14.387632311062935</c:v>
                </c:pt>
                <c:pt idx="69">
                  <c:v>13.59551822104776</c:v>
                </c:pt>
                <c:pt idx="70">
                  <c:v>12.912864181982004</c:v>
                </c:pt>
                <c:pt idx="71">
                  <c:v>12.178776439256426</c:v>
                </c:pt>
                <c:pt idx="72">
                  <c:v>11.371597787035988</c:v>
                </c:pt>
                <c:pt idx="73">
                  <c:v>10.716520299551945</c:v>
                </c:pt>
                <c:pt idx="74">
                  <c:v>10.100213208061495</c:v>
                </c:pt>
                <c:pt idx="75">
                  <c:v>9.4350253862129581</c:v>
                </c:pt>
                <c:pt idx="76">
                  <c:v>8.519327722107521</c:v>
                </c:pt>
                <c:pt idx="77">
                  <c:v>7.7158424491922446</c:v>
                </c:pt>
                <c:pt idx="78">
                  <c:v>6.9481473378654748</c:v>
                </c:pt>
                <c:pt idx="79">
                  <c:v>6.0785357604053045</c:v>
                </c:pt>
                <c:pt idx="80">
                  <c:v>5.3059465195010143</c:v>
                </c:pt>
                <c:pt idx="81">
                  <c:v>4.5886465337493361</c:v>
                </c:pt>
                <c:pt idx="82">
                  <c:v>4.0088351197037966</c:v>
                </c:pt>
                <c:pt idx="83">
                  <c:v>3.3148280050694825</c:v>
                </c:pt>
                <c:pt idx="84">
                  <c:v>2.6355082760738466</c:v>
                </c:pt>
                <c:pt idx="85">
                  <c:v>1.9063185209595597</c:v>
                </c:pt>
                <c:pt idx="86">
                  <c:v>1.0947631093193813</c:v>
                </c:pt>
                <c:pt idx="87">
                  <c:v>0.31132649715540556</c:v>
                </c:pt>
                <c:pt idx="88">
                  <c:v>-0.42710198821601253</c:v>
                </c:pt>
                <c:pt idx="89">
                  <c:v>-1.1512308776203735</c:v>
                </c:pt>
                <c:pt idx="90">
                  <c:v>-2.028563578302093</c:v>
                </c:pt>
                <c:pt idx="91">
                  <c:v>-3.0231086797428683</c:v>
                </c:pt>
                <c:pt idx="92">
                  <c:v>-4.1918803785732948</c:v>
                </c:pt>
                <c:pt idx="93">
                  <c:v>-5.1553841822227175</c:v>
                </c:pt>
                <c:pt idx="94">
                  <c:v>-6.6348553781012347</c:v>
                </c:pt>
                <c:pt idx="95">
                  <c:v>-8.3854560039416821</c:v>
                </c:pt>
                <c:pt idx="96">
                  <c:v>-10.322011161592494</c:v>
                </c:pt>
                <c:pt idx="97">
                  <c:v>-12.557083195720777</c:v>
                </c:pt>
                <c:pt idx="98">
                  <c:v>-15.426328730487171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DAAA-4B23-8F13-71B7D6BDE8FC}"/>
            </c:ext>
          </c:extLst>
        </c:ser>
        <c:ser>
          <c:idx val="8"/>
          <c:order val="10"/>
          <c:tx>
            <c:strRef>
              <c:f>'UMi-30GHz'!$AQ$155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-84.213901948217639</c:v>
                </c:pt>
                <c:pt idx="1">
                  <c:v>-67.057220289289177</c:v>
                </c:pt>
                <c:pt idx="2">
                  <c:v>-63.759595681595179</c:v>
                </c:pt>
                <c:pt idx="3">
                  <c:v>-61.157236524236282</c:v>
                </c:pt>
                <c:pt idx="4">
                  <c:v>-59.03794596986959</c:v>
                </c:pt>
                <c:pt idx="5">
                  <c:v>-57.53113346659967</c:v>
                </c:pt>
                <c:pt idx="6">
                  <c:v>-56.306381344829816</c:v>
                </c:pt>
                <c:pt idx="7">
                  <c:v>-54.585182005555737</c:v>
                </c:pt>
                <c:pt idx="8">
                  <c:v>-53.441910137175803</c:v>
                </c:pt>
                <c:pt idx="9">
                  <c:v>-52.37988069621133</c:v>
                </c:pt>
                <c:pt idx="10">
                  <c:v>-51.452141703960457</c:v>
                </c:pt>
                <c:pt idx="11">
                  <c:v>-50.311828871366423</c:v>
                </c:pt>
                <c:pt idx="12">
                  <c:v>-49.594326704558767</c:v>
                </c:pt>
                <c:pt idx="13">
                  <c:v>-48.708986801537243</c:v>
                </c:pt>
                <c:pt idx="14">
                  <c:v>-47.555124308920547</c:v>
                </c:pt>
                <c:pt idx="15">
                  <c:v>-46.797958401047339</c:v>
                </c:pt>
                <c:pt idx="16">
                  <c:v>-46.152073020833008</c:v>
                </c:pt>
                <c:pt idx="17">
                  <c:v>-45.428130922128048</c:v>
                </c:pt>
                <c:pt idx="18">
                  <c:v>-44.809306856212693</c:v>
                </c:pt>
                <c:pt idx="19">
                  <c:v>-44.088217228061701</c:v>
                </c:pt>
                <c:pt idx="20">
                  <c:v>-43.423889598415791</c:v>
                </c:pt>
                <c:pt idx="21">
                  <c:v>-42.852697268255191</c:v>
                </c:pt>
                <c:pt idx="22">
                  <c:v>-42.240576421644171</c:v>
                </c:pt>
                <c:pt idx="23">
                  <c:v>-41.59443805706325</c:v>
                </c:pt>
                <c:pt idx="24">
                  <c:v>-40.939325215230028</c:v>
                </c:pt>
                <c:pt idx="25">
                  <c:v>-40.358719326312098</c:v>
                </c:pt>
                <c:pt idx="26">
                  <c:v>-39.766632564491459</c:v>
                </c:pt>
                <c:pt idx="27">
                  <c:v>-39.134021674245226</c:v>
                </c:pt>
                <c:pt idx="28">
                  <c:v>-38.591024908978078</c:v>
                </c:pt>
                <c:pt idx="29">
                  <c:v>-37.976081606369981</c:v>
                </c:pt>
                <c:pt idx="30">
                  <c:v>-37.354598965076299</c:v>
                </c:pt>
                <c:pt idx="31">
                  <c:v>-36.858866702877535</c:v>
                </c:pt>
                <c:pt idx="32">
                  <c:v>-36.234865425787802</c:v>
                </c:pt>
                <c:pt idx="33">
                  <c:v>-35.61288708519178</c:v>
                </c:pt>
                <c:pt idx="34">
                  <c:v>-35.015394463846256</c:v>
                </c:pt>
                <c:pt idx="35">
                  <c:v>-34.399412145416939</c:v>
                </c:pt>
                <c:pt idx="36">
                  <c:v>-33.943513430260616</c:v>
                </c:pt>
                <c:pt idx="37">
                  <c:v>-33.381838539943153</c:v>
                </c:pt>
                <c:pt idx="38">
                  <c:v>-32.88472679906824</c:v>
                </c:pt>
                <c:pt idx="39">
                  <c:v>-32.280326980814166</c:v>
                </c:pt>
                <c:pt idx="40">
                  <c:v>-31.695660279928919</c:v>
                </c:pt>
                <c:pt idx="41">
                  <c:v>-31.178045359403956</c:v>
                </c:pt>
                <c:pt idx="42">
                  <c:v>-30.643849270869946</c:v>
                </c:pt>
                <c:pt idx="43">
                  <c:v>-30.032362701328434</c:v>
                </c:pt>
                <c:pt idx="44">
                  <c:v>-29.362838054752597</c:v>
                </c:pt>
                <c:pt idx="45">
                  <c:v>-28.840118045423015</c:v>
                </c:pt>
                <c:pt idx="46">
                  <c:v>-28.315527711170247</c:v>
                </c:pt>
                <c:pt idx="47">
                  <c:v>-27.773573333074424</c:v>
                </c:pt>
                <c:pt idx="48">
                  <c:v>-27.24728002482323</c:v>
                </c:pt>
                <c:pt idx="49">
                  <c:v>-26.688521992011186</c:v>
                </c:pt>
                <c:pt idx="50">
                  <c:v>-26.1443418286282</c:v>
                </c:pt>
                <c:pt idx="51">
                  <c:v>-25.584719462492739</c:v>
                </c:pt>
                <c:pt idx="52">
                  <c:v>-24.997063054352793</c:v>
                </c:pt>
                <c:pt idx="53">
                  <c:v>-24.355723206562825</c:v>
                </c:pt>
                <c:pt idx="54">
                  <c:v>-23.776080473501565</c:v>
                </c:pt>
                <c:pt idx="55">
                  <c:v>-23.230407680953544</c:v>
                </c:pt>
                <c:pt idx="56">
                  <c:v>-22.522332295676918</c:v>
                </c:pt>
                <c:pt idx="57">
                  <c:v>-21.953263831066227</c:v>
                </c:pt>
                <c:pt idx="58">
                  <c:v>-21.311050394627014</c:v>
                </c:pt>
                <c:pt idx="59">
                  <c:v>-20.685883556523571</c:v>
                </c:pt>
                <c:pt idx="60">
                  <c:v>-19.917890714963267</c:v>
                </c:pt>
                <c:pt idx="61">
                  <c:v>-19.236067292002843</c:v>
                </c:pt>
                <c:pt idx="62">
                  <c:v>-18.542805695393273</c:v>
                </c:pt>
                <c:pt idx="63">
                  <c:v>-17.884950635556368</c:v>
                </c:pt>
                <c:pt idx="64">
                  <c:v>-17.208712953873142</c:v>
                </c:pt>
                <c:pt idx="65">
                  <c:v>-16.554397991639721</c:v>
                </c:pt>
                <c:pt idx="66">
                  <c:v>-15.887462726163648</c:v>
                </c:pt>
                <c:pt idx="67">
                  <c:v>-15.200490171492163</c:v>
                </c:pt>
                <c:pt idx="68">
                  <c:v>-14.387632311062935</c:v>
                </c:pt>
                <c:pt idx="69">
                  <c:v>-13.59551822104776</c:v>
                </c:pt>
                <c:pt idx="70">
                  <c:v>-12.912864181982004</c:v>
                </c:pt>
                <c:pt idx="71">
                  <c:v>-12.178776439256426</c:v>
                </c:pt>
                <c:pt idx="72">
                  <c:v>-11.371597787035988</c:v>
                </c:pt>
                <c:pt idx="73">
                  <c:v>-10.716520299551945</c:v>
                </c:pt>
                <c:pt idx="74">
                  <c:v>-10.100213208061495</c:v>
                </c:pt>
                <c:pt idx="75">
                  <c:v>-9.4350253862129581</c:v>
                </c:pt>
                <c:pt idx="76">
                  <c:v>-8.519327722107521</c:v>
                </c:pt>
                <c:pt idx="77">
                  <c:v>-7.7158424491922446</c:v>
                </c:pt>
                <c:pt idx="78">
                  <c:v>-6.9481473378654748</c:v>
                </c:pt>
                <c:pt idx="79">
                  <c:v>-6.0785357604053045</c:v>
                </c:pt>
                <c:pt idx="80">
                  <c:v>-5.3059465195010143</c:v>
                </c:pt>
                <c:pt idx="81">
                  <c:v>-4.5886465337493361</c:v>
                </c:pt>
                <c:pt idx="82">
                  <c:v>-4.0088351197037966</c:v>
                </c:pt>
                <c:pt idx="83">
                  <c:v>-3.3148280050694825</c:v>
                </c:pt>
                <c:pt idx="84">
                  <c:v>-2.6355082760738466</c:v>
                </c:pt>
                <c:pt idx="85">
                  <c:v>-1.9063185209595597</c:v>
                </c:pt>
                <c:pt idx="86">
                  <c:v>-1.0947631093193813</c:v>
                </c:pt>
                <c:pt idx="87">
                  <c:v>-0.31132649715540556</c:v>
                </c:pt>
                <c:pt idx="88">
                  <c:v>0.42710198821601253</c:v>
                </c:pt>
                <c:pt idx="89">
                  <c:v>1.1512308776203735</c:v>
                </c:pt>
                <c:pt idx="90">
                  <c:v>2.028563578302093</c:v>
                </c:pt>
                <c:pt idx="91">
                  <c:v>3.0231086797428683</c:v>
                </c:pt>
                <c:pt idx="92">
                  <c:v>4.1918803785732948</c:v>
                </c:pt>
                <c:pt idx="93">
                  <c:v>5.1553841822227175</c:v>
                </c:pt>
                <c:pt idx="94">
                  <c:v>6.6348553781012347</c:v>
                </c:pt>
                <c:pt idx="95">
                  <c:v>8.3854560039416821</c:v>
                </c:pt>
                <c:pt idx="96">
                  <c:v>10.322011161592494</c:v>
                </c:pt>
                <c:pt idx="97">
                  <c:v>12.557083195720777</c:v>
                </c:pt>
                <c:pt idx="98">
                  <c:v>15.426328730487171</c:v>
                </c:pt>
              </c:numCache>
            </c:numRef>
          </c:xVal>
          <c:yVal>
            <c:numRef>
              <c:f>'UMi-30GHz'!$AQ$156:$AQ$254</c:f>
              <c:numCache>
                <c:formatCode>0.000_ </c:formatCode>
                <c:ptCount val="99"/>
                <c:pt idx="0">
                  <c:v>84.213901948217639</c:v>
                </c:pt>
                <c:pt idx="1">
                  <c:v>67.057220289289177</c:v>
                </c:pt>
                <c:pt idx="2">
                  <c:v>63.759595681595179</c:v>
                </c:pt>
                <c:pt idx="3">
                  <c:v>61.157236524236282</c:v>
                </c:pt>
                <c:pt idx="4">
                  <c:v>59.03794596986959</c:v>
                </c:pt>
                <c:pt idx="5">
                  <c:v>57.53113346659967</c:v>
                </c:pt>
                <c:pt idx="6">
                  <c:v>56.306381344829816</c:v>
                </c:pt>
                <c:pt idx="7">
                  <c:v>54.585182005555737</c:v>
                </c:pt>
                <c:pt idx="8">
                  <c:v>53.441910137175803</c:v>
                </c:pt>
                <c:pt idx="9">
                  <c:v>52.37988069621133</c:v>
                </c:pt>
                <c:pt idx="10">
                  <c:v>51.452141703960457</c:v>
                </c:pt>
                <c:pt idx="11">
                  <c:v>50.311828871366423</c:v>
                </c:pt>
                <c:pt idx="12">
                  <c:v>49.594326704558767</c:v>
                </c:pt>
                <c:pt idx="13">
                  <c:v>48.708986801537243</c:v>
                </c:pt>
                <c:pt idx="14">
                  <c:v>47.555124308920547</c:v>
                </c:pt>
                <c:pt idx="15">
                  <c:v>46.797958401047339</c:v>
                </c:pt>
                <c:pt idx="16">
                  <c:v>46.152073020833008</c:v>
                </c:pt>
                <c:pt idx="17">
                  <c:v>45.428130922128048</c:v>
                </c:pt>
                <c:pt idx="18">
                  <c:v>44.809306856212693</c:v>
                </c:pt>
                <c:pt idx="19">
                  <c:v>44.088217228061701</c:v>
                </c:pt>
                <c:pt idx="20">
                  <c:v>43.423889598415791</c:v>
                </c:pt>
                <c:pt idx="21">
                  <c:v>42.852697268255191</c:v>
                </c:pt>
                <c:pt idx="22">
                  <c:v>42.240576421644171</c:v>
                </c:pt>
                <c:pt idx="23">
                  <c:v>41.59443805706325</c:v>
                </c:pt>
                <c:pt idx="24">
                  <c:v>40.939325215230028</c:v>
                </c:pt>
                <c:pt idx="25">
                  <c:v>40.358719326312098</c:v>
                </c:pt>
                <c:pt idx="26">
                  <c:v>39.766632564491459</c:v>
                </c:pt>
                <c:pt idx="27">
                  <c:v>39.134021674245226</c:v>
                </c:pt>
                <c:pt idx="28">
                  <c:v>38.591024908978078</c:v>
                </c:pt>
                <c:pt idx="29">
                  <c:v>37.976081606369981</c:v>
                </c:pt>
                <c:pt idx="30">
                  <c:v>37.354598965076299</c:v>
                </c:pt>
                <c:pt idx="31">
                  <c:v>36.858866702877535</c:v>
                </c:pt>
                <c:pt idx="32">
                  <c:v>36.234865425787802</c:v>
                </c:pt>
                <c:pt idx="33">
                  <c:v>35.61288708519178</c:v>
                </c:pt>
                <c:pt idx="34">
                  <c:v>35.015394463846256</c:v>
                </c:pt>
                <c:pt idx="35">
                  <c:v>34.399412145416939</c:v>
                </c:pt>
                <c:pt idx="36">
                  <c:v>33.943513430260616</c:v>
                </c:pt>
                <c:pt idx="37">
                  <c:v>33.381838539943153</c:v>
                </c:pt>
                <c:pt idx="38">
                  <c:v>32.88472679906824</c:v>
                </c:pt>
                <c:pt idx="39">
                  <c:v>32.280326980814166</c:v>
                </c:pt>
                <c:pt idx="40">
                  <c:v>31.695660279928919</c:v>
                </c:pt>
                <c:pt idx="41">
                  <c:v>31.178045359403956</c:v>
                </c:pt>
                <c:pt idx="42">
                  <c:v>30.643849270869946</c:v>
                </c:pt>
                <c:pt idx="43">
                  <c:v>30.032362701328434</c:v>
                </c:pt>
                <c:pt idx="44">
                  <c:v>29.362838054752597</c:v>
                </c:pt>
                <c:pt idx="45">
                  <c:v>28.840118045423015</c:v>
                </c:pt>
                <c:pt idx="46">
                  <c:v>28.315527711170247</c:v>
                </c:pt>
                <c:pt idx="47">
                  <c:v>27.773573333074424</c:v>
                </c:pt>
                <c:pt idx="48">
                  <c:v>27.24728002482323</c:v>
                </c:pt>
                <c:pt idx="49">
                  <c:v>26.688521992011186</c:v>
                </c:pt>
                <c:pt idx="50">
                  <c:v>26.1443418286282</c:v>
                </c:pt>
                <c:pt idx="51">
                  <c:v>25.584719462492739</c:v>
                </c:pt>
                <c:pt idx="52">
                  <c:v>24.997063054352793</c:v>
                </c:pt>
                <c:pt idx="53">
                  <c:v>24.355723206562825</c:v>
                </c:pt>
                <c:pt idx="54">
                  <c:v>23.776080473501565</c:v>
                </c:pt>
                <c:pt idx="55">
                  <c:v>23.230407680953544</c:v>
                </c:pt>
                <c:pt idx="56">
                  <c:v>22.522332295676918</c:v>
                </c:pt>
                <c:pt idx="57">
                  <c:v>21.953263831066227</c:v>
                </c:pt>
                <c:pt idx="58">
                  <c:v>21.311050394627014</c:v>
                </c:pt>
                <c:pt idx="59">
                  <c:v>20.685883556523571</c:v>
                </c:pt>
                <c:pt idx="60">
                  <c:v>19.917890714963267</c:v>
                </c:pt>
                <c:pt idx="61">
                  <c:v>19.236067292002843</c:v>
                </c:pt>
                <c:pt idx="62">
                  <c:v>18.542805695393273</c:v>
                </c:pt>
                <c:pt idx="63">
                  <c:v>17.884950635556368</c:v>
                </c:pt>
                <c:pt idx="64">
                  <c:v>17.208712953873142</c:v>
                </c:pt>
                <c:pt idx="65">
                  <c:v>16.554397991639721</c:v>
                </c:pt>
                <c:pt idx="66">
                  <c:v>15.887462726163648</c:v>
                </c:pt>
                <c:pt idx="67">
                  <c:v>15.200490171492163</c:v>
                </c:pt>
                <c:pt idx="68">
                  <c:v>14.387632311062935</c:v>
                </c:pt>
                <c:pt idx="69">
                  <c:v>13.59551822104776</c:v>
                </c:pt>
                <c:pt idx="70">
                  <c:v>12.912864181982004</c:v>
                </c:pt>
                <c:pt idx="71">
                  <c:v>12.178776439256426</c:v>
                </c:pt>
                <c:pt idx="72">
                  <c:v>11.371597787035988</c:v>
                </c:pt>
                <c:pt idx="73">
                  <c:v>10.716520299551945</c:v>
                </c:pt>
                <c:pt idx="74">
                  <c:v>10.100213208061495</c:v>
                </c:pt>
                <c:pt idx="75">
                  <c:v>9.4350253862129581</c:v>
                </c:pt>
                <c:pt idx="76">
                  <c:v>8.519327722107521</c:v>
                </c:pt>
                <c:pt idx="77">
                  <c:v>7.7158424491922446</c:v>
                </c:pt>
                <c:pt idx="78">
                  <c:v>6.9481473378654748</c:v>
                </c:pt>
                <c:pt idx="79">
                  <c:v>6.0785357604053045</c:v>
                </c:pt>
                <c:pt idx="80">
                  <c:v>5.3059465195010143</c:v>
                </c:pt>
                <c:pt idx="81">
                  <c:v>4.5886465337493361</c:v>
                </c:pt>
                <c:pt idx="82">
                  <c:v>4.0088351197037966</c:v>
                </c:pt>
                <c:pt idx="83">
                  <c:v>3.3148280050694825</c:v>
                </c:pt>
                <c:pt idx="84">
                  <c:v>2.6355082760738466</c:v>
                </c:pt>
                <c:pt idx="85">
                  <c:v>1.9063185209595597</c:v>
                </c:pt>
                <c:pt idx="86">
                  <c:v>1.0947631093193813</c:v>
                </c:pt>
                <c:pt idx="87">
                  <c:v>0.31132649715540556</c:v>
                </c:pt>
                <c:pt idx="88">
                  <c:v>-0.42710198821601253</c:v>
                </c:pt>
                <c:pt idx="89">
                  <c:v>-1.1512308776203735</c:v>
                </c:pt>
                <c:pt idx="90">
                  <c:v>-2.028563578302093</c:v>
                </c:pt>
                <c:pt idx="91">
                  <c:v>-3.0231086797428683</c:v>
                </c:pt>
                <c:pt idx="92">
                  <c:v>-4.1918803785732948</c:v>
                </c:pt>
                <c:pt idx="93">
                  <c:v>-5.1553841822227175</c:v>
                </c:pt>
                <c:pt idx="94">
                  <c:v>-6.6348553781012347</c:v>
                </c:pt>
                <c:pt idx="95">
                  <c:v>-8.3854560039416821</c:v>
                </c:pt>
                <c:pt idx="96">
                  <c:v>-10.322011161592494</c:v>
                </c:pt>
                <c:pt idx="97">
                  <c:v>-12.557083195720777</c:v>
                </c:pt>
                <c:pt idx="98">
                  <c:v>-15.426328730487171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DAAA-4B23-8F13-71B7D6BDE8FC}"/>
            </c:ext>
          </c:extLst>
        </c:ser>
        <c:ser>
          <c:idx val="12"/>
          <c:order val="11"/>
          <c:tx>
            <c:strRef>
              <c:f>'UMi-30GHz'!$AR$155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-84.213901948217639</c:v>
                </c:pt>
                <c:pt idx="1">
                  <c:v>-67.057220289289177</c:v>
                </c:pt>
                <c:pt idx="2">
                  <c:v>-63.759595681595179</c:v>
                </c:pt>
                <c:pt idx="3">
                  <c:v>-61.157236524236282</c:v>
                </c:pt>
                <c:pt idx="4">
                  <c:v>-59.03794596986959</c:v>
                </c:pt>
                <c:pt idx="5">
                  <c:v>-57.53113346659967</c:v>
                </c:pt>
                <c:pt idx="6">
                  <c:v>-56.306381344829816</c:v>
                </c:pt>
                <c:pt idx="7">
                  <c:v>-54.585182005555737</c:v>
                </c:pt>
                <c:pt idx="8">
                  <c:v>-53.441910137175803</c:v>
                </c:pt>
                <c:pt idx="9">
                  <c:v>-52.37988069621133</c:v>
                </c:pt>
                <c:pt idx="10">
                  <c:v>-51.452141703960457</c:v>
                </c:pt>
                <c:pt idx="11">
                  <c:v>-50.311828871366423</c:v>
                </c:pt>
                <c:pt idx="12">
                  <c:v>-49.594326704558767</c:v>
                </c:pt>
                <c:pt idx="13">
                  <c:v>-48.708986801537243</c:v>
                </c:pt>
                <c:pt idx="14">
                  <c:v>-47.555124308920547</c:v>
                </c:pt>
                <c:pt idx="15">
                  <c:v>-46.797958401047339</c:v>
                </c:pt>
                <c:pt idx="16">
                  <c:v>-46.152073020833008</c:v>
                </c:pt>
                <c:pt idx="17">
                  <c:v>-45.428130922128048</c:v>
                </c:pt>
                <c:pt idx="18">
                  <c:v>-44.809306856212693</c:v>
                </c:pt>
                <c:pt idx="19">
                  <c:v>-44.088217228061701</c:v>
                </c:pt>
                <c:pt idx="20">
                  <c:v>-43.423889598415791</c:v>
                </c:pt>
                <c:pt idx="21">
                  <c:v>-42.852697268255191</c:v>
                </c:pt>
                <c:pt idx="22">
                  <c:v>-42.240576421644171</c:v>
                </c:pt>
                <c:pt idx="23">
                  <c:v>-41.59443805706325</c:v>
                </c:pt>
                <c:pt idx="24">
                  <c:v>-40.939325215230028</c:v>
                </c:pt>
                <c:pt idx="25">
                  <c:v>-40.358719326312098</c:v>
                </c:pt>
                <c:pt idx="26">
                  <c:v>-39.766632564491459</c:v>
                </c:pt>
                <c:pt idx="27">
                  <c:v>-39.134021674245226</c:v>
                </c:pt>
                <c:pt idx="28">
                  <c:v>-38.591024908978078</c:v>
                </c:pt>
                <c:pt idx="29">
                  <c:v>-37.976081606369981</c:v>
                </c:pt>
                <c:pt idx="30">
                  <c:v>-37.354598965076299</c:v>
                </c:pt>
                <c:pt idx="31">
                  <c:v>-36.858866702877535</c:v>
                </c:pt>
                <c:pt idx="32">
                  <c:v>-36.234865425787802</c:v>
                </c:pt>
                <c:pt idx="33">
                  <c:v>-35.61288708519178</c:v>
                </c:pt>
                <c:pt idx="34">
                  <c:v>-35.015394463846256</c:v>
                </c:pt>
                <c:pt idx="35">
                  <c:v>-34.399412145416939</c:v>
                </c:pt>
                <c:pt idx="36">
                  <c:v>-33.943513430260616</c:v>
                </c:pt>
                <c:pt idx="37">
                  <c:v>-33.381838539943153</c:v>
                </c:pt>
                <c:pt idx="38">
                  <c:v>-32.88472679906824</c:v>
                </c:pt>
                <c:pt idx="39">
                  <c:v>-32.280326980814166</c:v>
                </c:pt>
                <c:pt idx="40">
                  <c:v>-31.695660279928919</c:v>
                </c:pt>
                <c:pt idx="41">
                  <c:v>-31.178045359403956</c:v>
                </c:pt>
                <c:pt idx="42">
                  <c:v>-30.643849270869946</c:v>
                </c:pt>
                <c:pt idx="43">
                  <c:v>-30.032362701328434</c:v>
                </c:pt>
                <c:pt idx="44">
                  <c:v>-29.362838054752597</c:v>
                </c:pt>
                <c:pt idx="45">
                  <c:v>-28.840118045423015</c:v>
                </c:pt>
                <c:pt idx="46">
                  <c:v>-28.315527711170247</c:v>
                </c:pt>
                <c:pt idx="47">
                  <c:v>-27.773573333074424</c:v>
                </c:pt>
                <c:pt idx="48">
                  <c:v>-27.24728002482323</c:v>
                </c:pt>
                <c:pt idx="49">
                  <c:v>-26.688521992011186</c:v>
                </c:pt>
                <c:pt idx="50">
                  <c:v>-26.1443418286282</c:v>
                </c:pt>
                <c:pt idx="51">
                  <c:v>-25.584719462492739</c:v>
                </c:pt>
                <c:pt idx="52">
                  <c:v>-24.997063054352793</c:v>
                </c:pt>
                <c:pt idx="53">
                  <c:v>-24.355723206562825</c:v>
                </c:pt>
                <c:pt idx="54">
                  <c:v>-23.776080473501565</c:v>
                </c:pt>
                <c:pt idx="55">
                  <c:v>-23.230407680953544</c:v>
                </c:pt>
                <c:pt idx="56">
                  <c:v>-22.522332295676918</c:v>
                </c:pt>
                <c:pt idx="57">
                  <c:v>-21.953263831066227</c:v>
                </c:pt>
                <c:pt idx="58">
                  <c:v>-21.311050394627014</c:v>
                </c:pt>
                <c:pt idx="59">
                  <c:v>-20.685883556523571</c:v>
                </c:pt>
                <c:pt idx="60">
                  <c:v>-19.917890714963267</c:v>
                </c:pt>
                <c:pt idx="61">
                  <c:v>-19.236067292002843</c:v>
                </c:pt>
                <c:pt idx="62">
                  <c:v>-18.542805695393273</c:v>
                </c:pt>
                <c:pt idx="63">
                  <c:v>-17.884950635556368</c:v>
                </c:pt>
                <c:pt idx="64">
                  <c:v>-17.208712953873142</c:v>
                </c:pt>
                <c:pt idx="65">
                  <c:v>-16.554397991639721</c:v>
                </c:pt>
                <c:pt idx="66">
                  <c:v>-15.887462726163648</c:v>
                </c:pt>
                <c:pt idx="67">
                  <c:v>-15.200490171492163</c:v>
                </c:pt>
                <c:pt idx="68">
                  <c:v>-14.387632311062935</c:v>
                </c:pt>
                <c:pt idx="69">
                  <c:v>-13.59551822104776</c:v>
                </c:pt>
                <c:pt idx="70">
                  <c:v>-12.912864181982004</c:v>
                </c:pt>
                <c:pt idx="71">
                  <c:v>-12.178776439256426</c:v>
                </c:pt>
                <c:pt idx="72">
                  <c:v>-11.371597787035988</c:v>
                </c:pt>
                <c:pt idx="73">
                  <c:v>-10.716520299551945</c:v>
                </c:pt>
                <c:pt idx="74">
                  <c:v>-10.100213208061495</c:v>
                </c:pt>
                <c:pt idx="75">
                  <c:v>-9.4350253862129581</c:v>
                </c:pt>
                <c:pt idx="76">
                  <c:v>-8.519327722107521</c:v>
                </c:pt>
                <c:pt idx="77">
                  <c:v>-7.7158424491922446</c:v>
                </c:pt>
                <c:pt idx="78">
                  <c:v>-6.9481473378654748</c:v>
                </c:pt>
                <c:pt idx="79">
                  <c:v>-6.0785357604053045</c:v>
                </c:pt>
                <c:pt idx="80">
                  <c:v>-5.3059465195010143</c:v>
                </c:pt>
                <c:pt idx="81">
                  <c:v>-4.5886465337493361</c:v>
                </c:pt>
                <c:pt idx="82">
                  <c:v>-4.0088351197037966</c:v>
                </c:pt>
                <c:pt idx="83">
                  <c:v>-3.3148280050694825</c:v>
                </c:pt>
                <c:pt idx="84">
                  <c:v>-2.6355082760738466</c:v>
                </c:pt>
                <c:pt idx="85">
                  <c:v>-1.9063185209595597</c:v>
                </c:pt>
                <c:pt idx="86">
                  <c:v>-1.0947631093193813</c:v>
                </c:pt>
                <c:pt idx="87">
                  <c:v>-0.31132649715540556</c:v>
                </c:pt>
                <c:pt idx="88">
                  <c:v>0.42710198821601253</c:v>
                </c:pt>
                <c:pt idx="89">
                  <c:v>1.1512308776203735</c:v>
                </c:pt>
                <c:pt idx="90">
                  <c:v>2.028563578302093</c:v>
                </c:pt>
                <c:pt idx="91">
                  <c:v>3.0231086797428683</c:v>
                </c:pt>
                <c:pt idx="92">
                  <c:v>4.1918803785732948</c:v>
                </c:pt>
                <c:pt idx="93">
                  <c:v>5.1553841822227175</c:v>
                </c:pt>
                <c:pt idx="94">
                  <c:v>6.6348553781012347</c:v>
                </c:pt>
                <c:pt idx="95">
                  <c:v>8.3854560039416821</c:v>
                </c:pt>
                <c:pt idx="96">
                  <c:v>10.322011161592494</c:v>
                </c:pt>
                <c:pt idx="97">
                  <c:v>12.557083195720777</c:v>
                </c:pt>
                <c:pt idx="98">
                  <c:v>15.426328730487171</c:v>
                </c:pt>
              </c:numCache>
            </c:numRef>
          </c:xVal>
          <c:yVal>
            <c:numRef>
              <c:f>'UMi-30GHz'!$AR$156:$AR$254</c:f>
              <c:numCache>
                <c:formatCode>0.000_ </c:formatCode>
                <c:ptCount val="99"/>
                <c:pt idx="0">
                  <c:v>84.213901948217639</c:v>
                </c:pt>
                <c:pt idx="1">
                  <c:v>67.057220289289177</c:v>
                </c:pt>
                <c:pt idx="2">
                  <c:v>63.759595681595179</c:v>
                </c:pt>
                <c:pt idx="3">
                  <c:v>61.157236524236282</c:v>
                </c:pt>
                <c:pt idx="4">
                  <c:v>59.03794596986959</c:v>
                </c:pt>
                <c:pt idx="5">
                  <c:v>57.53113346659967</c:v>
                </c:pt>
                <c:pt idx="6">
                  <c:v>56.306381344829816</c:v>
                </c:pt>
                <c:pt idx="7">
                  <c:v>54.585182005555737</c:v>
                </c:pt>
                <c:pt idx="8">
                  <c:v>53.441910137175803</c:v>
                </c:pt>
                <c:pt idx="9">
                  <c:v>52.37988069621133</c:v>
                </c:pt>
                <c:pt idx="10">
                  <c:v>51.452141703960457</c:v>
                </c:pt>
                <c:pt idx="11">
                  <c:v>50.311828871366423</c:v>
                </c:pt>
                <c:pt idx="12">
                  <c:v>49.594326704558767</c:v>
                </c:pt>
                <c:pt idx="13">
                  <c:v>48.708986801537243</c:v>
                </c:pt>
                <c:pt idx="14">
                  <c:v>47.555124308920547</c:v>
                </c:pt>
                <c:pt idx="15">
                  <c:v>46.797958401047339</c:v>
                </c:pt>
                <c:pt idx="16">
                  <c:v>46.152073020833008</c:v>
                </c:pt>
                <c:pt idx="17">
                  <c:v>45.428130922128048</c:v>
                </c:pt>
                <c:pt idx="18">
                  <c:v>44.809306856212693</c:v>
                </c:pt>
                <c:pt idx="19">
                  <c:v>44.088217228061701</c:v>
                </c:pt>
                <c:pt idx="20">
                  <c:v>43.423889598415791</c:v>
                </c:pt>
                <c:pt idx="21">
                  <c:v>42.852697268255191</c:v>
                </c:pt>
                <c:pt idx="22">
                  <c:v>42.240576421644171</c:v>
                </c:pt>
                <c:pt idx="23">
                  <c:v>41.59443805706325</c:v>
                </c:pt>
                <c:pt idx="24">
                  <c:v>40.939325215230028</c:v>
                </c:pt>
                <c:pt idx="25">
                  <c:v>40.358719326312098</c:v>
                </c:pt>
                <c:pt idx="26">
                  <c:v>39.766632564491459</c:v>
                </c:pt>
                <c:pt idx="27">
                  <c:v>39.134021674245226</c:v>
                </c:pt>
                <c:pt idx="28">
                  <c:v>38.591024908978078</c:v>
                </c:pt>
                <c:pt idx="29">
                  <c:v>37.976081606369981</c:v>
                </c:pt>
                <c:pt idx="30">
                  <c:v>37.354598965076299</c:v>
                </c:pt>
                <c:pt idx="31">
                  <c:v>36.858866702877535</c:v>
                </c:pt>
                <c:pt idx="32">
                  <c:v>36.234865425787802</c:v>
                </c:pt>
                <c:pt idx="33">
                  <c:v>35.61288708519178</c:v>
                </c:pt>
                <c:pt idx="34">
                  <c:v>35.015394463846256</c:v>
                </c:pt>
                <c:pt idx="35">
                  <c:v>34.399412145416939</c:v>
                </c:pt>
                <c:pt idx="36">
                  <c:v>33.943513430260616</c:v>
                </c:pt>
                <c:pt idx="37">
                  <c:v>33.381838539943153</c:v>
                </c:pt>
                <c:pt idx="38">
                  <c:v>32.88472679906824</c:v>
                </c:pt>
                <c:pt idx="39">
                  <c:v>32.280326980814166</c:v>
                </c:pt>
                <c:pt idx="40">
                  <c:v>31.695660279928919</c:v>
                </c:pt>
                <c:pt idx="41">
                  <c:v>31.178045359403956</c:v>
                </c:pt>
                <c:pt idx="42">
                  <c:v>30.643849270869946</c:v>
                </c:pt>
                <c:pt idx="43">
                  <c:v>30.032362701328434</c:v>
                </c:pt>
                <c:pt idx="44">
                  <c:v>29.362838054752597</c:v>
                </c:pt>
                <c:pt idx="45">
                  <c:v>28.840118045423015</c:v>
                </c:pt>
                <c:pt idx="46">
                  <c:v>28.315527711170247</c:v>
                </c:pt>
                <c:pt idx="47">
                  <c:v>27.773573333074424</c:v>
                </c:pt>
                <c:pt idx="48">
                  <c:v>27.24728002482323</c:v>
                </c:pt>
                <c:pt idx="49">
                  <c:v>26.688521992011186</c:v>
                </c:pt>
                <c:pt idx="50">
                  <c:v>26.1443418286282</c:v>
                </c:pt>
                <c:pt idx="51">
                  <c:v>25.584719462492739</c:v>
                </c:pt>
                <c:pt idx="52">
                  <c:v>24.997063054352793</c:v>
                </c:pt>
                <c:pt idx="53">
                  <c:v>24.355723206562825</c:v>
                </c:pt>
                <c:pt idx="54">
                  <c:v>23.776080473501565</c:v>
                </c:pt>
                <c:pt idx="55">
                  <c:v>23.230407680953544</c:v>
                </c:pt>
                <c:pt idx="56">
                  <c:v>22.522332295676918</c:v>
                </c:pt>
                <c:pt idx="57">
                  <c:v>21.953263831066227</c:v>
                </c:pt>
                <c:pt idx="58">
                  <c:v>21.311050394627014</c:v>
                </c:pt>
                <c:pt idx="59">
                  <c:v>20.685883556523571</c:v>
                </c:pt>
                <c:pt idx="60">
                  <c:v>19.917890714963267</c:v>
                </c:pt>
                <c:pt idx="61">
                  <c:v>19.236067292002843</c:v>
                </c:pt>
                <c:pt idx="62">
                  <c:v>18.542805695393273</c:v>
                </c:pt>
                <c:pt idx="63">
                  <c:v>17.884950635556368</c:v>
                </c:pt>
                <c:pt idx="64">
                  <c:v>17.208712953873142</c:v>
                </c:pt>
                <c:pt idx="65">
                  <c:v>16.554397991639721</c:v>
                </c:pt>
                <c:pt idx="66">
                  <c:v>15.887462726163648</c:v>
                </c:pt>
                <c:pt idx="67">
                  <c:v>15.200490171492163</c:v>
                </c:pt>
                <c:pt idx="68">
                  <c:v>14.387632311062935</c:v>
                </c:pt>
                <c:pt idx="69">
                  <c:v>13.59551822104776</c:v>
                </c:pt>
                <c:pt idx="70">
                  <c:v>12.912864181982004</c:v>
                </c:pt>
                <c:pt idx="71">
                  <c:v>12.178776439256426</c:v>
                </c:pt>
                <c:pt idx="72">
                  <c:v>11.371597787035988</c:v>
                </c:pt>
                <c:pt idx="73">
                  <c:v>10.716520299551945</c:v>
                </c:pt>
                <c:pt idx="74">
                  <c:v>10.100213208061495</c:v>
                </c:pt>
                <c:pt idx="75">
                  <c:v>9.4350253862129581</c:v>
                </c:pt>
                <c:pt idx="76">
                  <c:v>8.519327722107521</c:v>
                </c:pt>
                <c:pt idx="77">
                  <c:v>7.7158424491922446</c:v>
                </c:pt>
                <c:pt idx="78">
                  <c:v>6.9481473378654748</c:v>
                </c:pt>
                <c:pt idx="79">
                  <c:v>6.0785357604053045</c:v>
                </c:pt>
                <c:pt idx="80">
                  <c:v>5.3059465195010143</c:v>
                </c:pt>
                <c:pt idx="81">
                  <c:v>4.5886465337493361</c:v>
                </c:pt>
                <c:pt idx="82">
                  <c:v>4.0088351197037966</c:v>
                </c:pt>
                <c:pt idx="83">
                  <c:v>3.3148280050694825</c:v>
                </c:pt>
                <c:pt idx="84">
                  <c:v>2.6355082760738466</c:v>
                </c:pt>
                <c:pt idx="85">
                  <c:v>1.9063185209595597</c:v>
                </c:pt>
                <c:pt idx="86">
                  <c:v>1.0947631093193813</c:v>
                </c:pt>
                <c:pt idx="87">
                  <c:v>0.31132649715540556</c:v>
                </c:pt>
                <c:pt idx="88">
                  <c:v>-0.42710198821601253</c:v>
                </c:pt>
                <c:pt idx="89">
                  <c:v>-1.1512308776203735</c:v>
                </c:pt>
                <c:pt idx="90">
                  <c:v>-2.028563578302093</c:v>
                </c:pt>
                <c:pt idx="91">
                  <c:v>-3.0231086797428683</c:v>
                </c:pt>
                <c:pt idx="92">
                  <c:v>-4.1918803785732948</c:v>
                </c:pt>
                <c:pt idx="93">
                  <c:v>-5.1553841822227175</c:v>
                </c:pt>
                <c:pt idx="94">
                  <c:v>-6.6348553781012347</c:v>
                </c:pt>
                <c:pt idx="95">
                  <c:v>-8.3854560039416821</c:v>
                </c:pt>
                <c:pt idx="96">
                  <c:v>-10.322011161592494</c:v>
                </c:pt>
                <c:pt idx="97">
                  <c:v>-12.557083195720777</c:v>
                </c:pt>
                <c:pt idx="98">
                  <c:v>-15.426328730487171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DAAA-4B23-8F13-71B7D6BDE8FC}"/>
            </c:ext>
          </c:extLst>
        </c:ser>
        <c:ser>
          <c:idx val="10"/>
          <c:order val="12"/>
          <c:tx>
            <c:strRef>
              <c:f>'UMi-30GHz'!$AS$155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-84.213901948217639</c:v>
                </c:pt>
                <c:pt idx="1">
                  <c:v>-67.057220289289177</c:v>
                </c:pt>
                <c:pt idx="2">
                  <c:v>-63.759595681595179</c:v>
                </c:pt>
                <c:pt idx="3">
                  <c:v>-61.157236524236282</c:v>
                </c:pt>
                <c:pt idx="4">
                  <c:v>-59.03794596986959</c:v>
                </c:pt>
                <c:pt idx="5">
                  <c:v>-57.53113346659967</c:v>
                </c:pt>
                <c:pt idx="6">
                  <c:v>-56.306381344829816</c:v>
                </c:pt>
                <c:pt idx="7">
                  <c:v>-54.585182005555737</c:v>
                </c:pt>
                <c:pt idx="8">
                  <c:v>-53.441910137175803</c:v>
                </c:pt>
                <c:pt idx="9">
                  <c:v>-52.37988069621133</c:v>
                </c:pt>
                <c:pt idx="10">
                  <c:v>-51.452141703960457</c:v>
                </c:pt>
                <c:pt idx="11">
                  <c:v>-50.311828871366423</c:v>
                </c:pt>
                <c:pt idx="12">
                  <c:v>-49.594326704558767</c:v>
                </c:pt>
                <c:pt idx="13">
                  <c:v>-48.708986801537243</c:v>
                </c:pt>
                <c:pt idx="14">
                  <c:v>-47.555124308920547</c:v>
                </c:pt>
                <c:pt idx="15">
                  <c:v>-46.797958401047339</c:v>
                </c:pt>
                <c:pt idx="16">
                  <c:v>-46.152073020833008</c:v>
                </c:pt>
                <c:pt idx="17">
                  <c:v>-45.428130922128048</c:v>
                </c:pt>
                <c:pt idx="18">
                  <c:v>-44.809306856212693</c:v>
                </c:pt>
                <c:pt idx="19">
                  <c:v>-44.088217228061701</c:v>
                </c:pt>
                <c:pt idx="20">
                  <c:v>-43.423889598415791</c:v>
                </c:pt>
                <c:pt idx="21">
                  <c:v>-42.852697268255191</c:v>
                </c:pt>
                <c:pt idx="22">
                  <c:v>-42.240576421644171</c:v>
                </c:pt>
                <c:pt idx="23">
                  <c:v>-41.59443805706325</c:v>
                </c:pt>
                <c:pt idx="24">
                  <c:v>-40.939325215230028</c:v>
                </c:pt>
                <c:pt idx="25">
                  <c:v>-40.358719326312098</c:v>
                </c:pt>
                <c:pt idx="26">
                  <c:v>-39.766632564491459</c:v>
                </c:pt>
                <c:pt idx="27">
                  <c:v>-39.134021674245226</c:v>
                </c:pt>
                <c:pt idx="28">
                  <c:v>-38.591024908978078</c:v>
                </c:pt>
                <c:pt idx="29">
                  <c:v>-37.976081606369981</c:v>
                </c:pt>
                <c:pt idx="30">
                  <c:v>-37.354598965076299</c:v>
                </c:pt>
                <c:pt idx="31">
                  <c:v>-36.858866702877535</c:v>
                </c:pt>
                <c:pt idx="32">
                  <c:v>-36.234865425787802</c:v>
                </c:pt>
                <c:pt idx="33">
                  <c:v>-35.61288708519178</c:v>
                </c:pt>
                <c:pt idx="34">
                  <c:v>-35.015394463846256</c:v>
                </c:pt>
                <c:pt idx="35">
                  <c:v>-34.399412145416939</c:v>
                </c:pt>
                <c:pt idx="36">
                  <c:v>-33.943513430260616</c:v>
                </c:pt>
                <c:pt idx="37">
                  <c:v>-33.381838539943153</c:v>
                </c:pt>
                <c:pt idx="38">
                  <c:v>-32.88472679906824</c:v>
                </c:pt>
                <c:pt idx="39">
                  <c:v>-32.280326980814166</c:v>
                </c:pt>
                <c:pt idx="40">
                  <c:v>-31.695660279928919</c:v>
                </c:pt>
                <c:pt idx="41">
                  <c:v>-31.178045359403956</c:v>
                </c:pt>
                <c:pt idx="42">
                  <c:v>-30.643849270869946</c:v>
                </c:pt>
                <c:pt idx="43">
                  <c:v>-30.032362701328434</c:v>
                </c:pt>
                <c:pt idx="44">
                  <c:v>-29.362838054752597</c:v>
                </c:pt>
                <c:pt idx="45">
                  <c:v>-28.840118045423015</c:v>
                </c:pt>
                <c:pt idx="46">
                  <c:v>-28.315527711170247</c:v>
                </c:pt>
                <c:pt idx="47">
                  <c:v>-27.773573333074424</c:v>
                </c:pt>
                <c:pt idx="48">
                  <c:v>-27.24728002482323</c:v>
                </c:pt>
                <c:pt idx="49">
                  <c:v>-26.688521992011186</c:v>
                </c:pt>
                <c:pt idx="50">
                  <c:v>-26.1443418286282</c:v>
                </c:pt>
                <c:pt idx="51">
                  <c:v>-25.584719462492739</c:v>
                </c:pt>
                <c:pt idx="52">
                  <c:v>-24.997063054352793</c:v>
                </c:pt>
                <c:pt idx="53">
                  <c:v>-24.355723206562825</c:v>
                </c:pt>
                <c:pt idx="54">
                  <c:v>-23.776080473501565</c:v>
                </c:pt>
                <c:pt idx="55">
                  <c:v>-23.230407680953544</c:v>
                </c:pt>
                <c:pt idx="56">
                  <c:v>-22.522332295676918</c:v>
                </c:pt>
                <c:pt idx="57">
                  <c:v>-21.953263831066227</c:v>
                </c:pt>
                <c:pt idx="58">
                  <c:v>-21.311050394627014</c:v>
                </c:pt>
                <c:pt idx="59">
                  <c:v>-20.685883556523571</c:v>
                </c:pt>
                <c:pt idx="60">
                  <c:v>-19.917890714963267</c:v>
                </c:pt>
                <c:pt idx="61">
                  <c:v>-19.236067292002843</c:v>
                </c:pt>
                <c:pt idx="62">
                  <c:v>-18.542805695393273</c:v>
                </c:pt>
                <c:pt idx="63">
                  <c:v>-17.884950635556368</c:v>
                </c:pt>
                <c:pt idx="64">
                  <c:v>-17.208712953873142</c:v>
                </c:pt>
                <c:pt idx="65">
                  <c:v>-16.554397991639721</c:v>
                </c:pt>
                <c:pt idx="66">
                  <c:v>-15.887462726163648</c:v>
                </c:pt>
                <c:pt idx="67">
                  <c:v>-15.200490171492163</c:v>
                </c:pt>
                <c:pt idx="68">
                  <c:v>-14.387632311062935</c:v>
                </c:pt>
                <c:pt idx="69">
                  <c:v>-13.59551822104776</c:v>
                </c:pt>
                <c:pt idx="70">
                  <c:v>-12.912864181982004</c:v>
                </c:pt>
                <c:pt idx="71">
                  <c:v>-12.178776439256426</c:v>
                </c:pt>
                <c:pt idx="72">
                  <c:v>-11.371597787035988</c:v>
                </c:pt>
                <c:pt idx="73">
                  <c:v>-10.716520299551945</c:v>
                </c:pt>
                <c:pt idx="74">
                  <c:v>-10.100213208061495</c:v>
                </c:pt>
                <c:pt idx="75">
                  <c:v>-9.4350253862129581</c:v>
                </c:pt>
                <c:pt idx="76">
                  <c:v>-8.519327722107521</c:v>
                </c:pt>
                <c:pt idx="77">
                  <c:v>-7.7158424491922446</c:v>
                </c:pt>
                <c:pt idx="78">
                  <c:v>-6.9481473378654748</c:v>
                </c:pt>
                <c:pt idx="79">
                  <c:v>-6.0785357604053045</c:v>
                </c:pt>
                <c:pt idx="80">
                  <c:v>-5.3059465195010143</c:v>
                </c:pt>
                <c:pt idx="81">
                  <c:v>-4.5886465337493361</c:v>
                </c:pt>
                <c:pt idx="82">
                  <c:v>-4.0088351197037966</c:v>
                </c:pt>
                <c:pt idx="83">
                  <c:v>-3.3148280050694825</c:v>
                </c:pt>
                <c:pt idx="84">
                  <c:v>-2.6355082760738466</c:v>
                </c:pt>
                <c:pt idx="85">
                  <c:v>-1.9063185209595597</c:v>
                </c:pt>
                <c:pt idx="86">
                  <c:v>-1.0947631093193813</c:v>
                </c:pt>
                <c:pt idx="87">
                  <c:v>-0.31132649715540556</c:v>
                </c:pt>
                <c:pt idx="88">
                  <c:v>0.42710198821601253</c:v>
                </c:pt>
                <c:pt idx="89">
                  <c:v>1.1512308776203735</c:v>
                </c:pt>
                <c:pt idx="90">
                  <c:v>2.028563578302093</c:v>
                </c:pt>
                <c:pt idx="91">
                  <c:v>3.0231086797428683</c:v>
                </c:pt>
                <c:pt idx="92">
                  <c:v>4.1918803785732948</c:v>
                </c:pt>
                <c:pt idx="93">
                  <c:v>5.1553841822227175</c:v>
                </c:pt>
                <c:pt idx="94">
                  <c:v>6.6348553781012347</c:v>
                </c:pt>
                <c:pt idx="95">
                  <c:v>8.3854560039416821</c:v>
                </c:pt>
                <c:pt idx="96">
                  <c:v>10.322011161592494</c:v>
                </c:pt>
                <c:pt idx="97">
                  <c:v>12.557083195720777</c:v>
                </c:pt>
                <c:pt idx="98">
                  <c:v>15.426328730487171</c:v>
                </c:pt>
              </c:numCache>
            </c:numRef>
          </c:xVal>
          <c:yVal>
            <c:numRef>
              <c:f>'UMi-30GHz'!$AS$156:$AS$254</c:f>
              <c:numCache>
                <c:formatCode>0.000_ </c:formatCode>
                <c:ptCount val="99"/>
                <c:pt idx="0">
                  <c:v>84.213901948217639</c:v>
                </c:pt>
                <c:pt idx="1">
                  <c:v>67.057220289289177</c:v>
                </c:pt>
                <c:pt idx="2">
                  <c:v>63.759595681595179</c:v>
                </c:pt>
                <c:pt idx="3">
                  <c:v>61.157236524236282</c:v>
                </c:pt>
                <c:pt idx="4">
                  <c:v>59.03794596986959</c:v>
                </c:pt>
                <c:pt idx="5">
                  <c:v>57.53113346659967</c:v>
                </c:pt>
                <c:pt idx="6">
                  <c:v>56.306381344829816</c:v>
                </c:pt>
                <c:pt idx="7">
                  <c:v>54.585182005555737</c:v>
                </c:pt>
                <c:pt idx="8">
                  <c:v>53.441910137175803</c:v>
                </c:pt>
                <c:pt idx="9">
                  <c:v>52.37988069621133</c:v>
                </c:pt>
                <c:pt idx="10">
                  <c:v>51.452141703960457</c:v>
                </c:pt>
                <c:pt idx="11">
                  <c:v>50.311828871366423</c:v>
                </c:pt>
                <c:pt idx="12">
                  <c:v>49.594326704558767</c:v>
                </c:pt>
                <c:pt idx="13">
                  <c:v>48.708986801537243</c:v>
                </c:pt>
                <c:pt idx="14">
                  <c:v>47.555124308920547</c:v>
                </c:pt>
                <c:pt idx="15">
                  <c:v>46.797958401047339</c:v>
                </c:pt>
                <c:pt idx="16">
                  <c:v>46.152073020833008</c:v>
                </c:pt>
                <c:pt idx="17">
                  <c:v>45.428130922128048</c:v>
                </c:pt>
                <c:pt idx="18">
                  <c:v>44.809306856212693</c:v>
                </c:pt>
                <c:pt idx="19">
                  <c:v>44.088217228061701</c:v>
                </c:pt>
                <c:pt idx="20">
                  <c:v>43.423889598415791</c:v>
                </c:pt>
                <c:pt idx="21">
                  <c:v>42.852697268255191</c:v>
                </c:pt>
                <c:pt idx="22">
                  <c:v>42.240576421644171</c:v>
                </c:pt>
                <c:pt idx="23">
                  <c:v>41.59443805706325</c:v>
                </c:pt>
                <c:pt idx="24">
                  <c:v>40.939325215230028</c:v>
                </c:pt>
                <c:pt idx="25">
                  <c:v>40.358719326312098</c:v>
                </c:pt>
                <c:pt idx="26">
                  <c:v>39.766632564491459</c:v>
                </c:pt>
                <c:pt idx="27">
                  <c:v>39.134021674245226</c:v>
                </c:pt>
                <c:pt idx="28">
                  <c:v>38.591024908978078</c:v>
                </c:pt>
                <c:pt idx="29">
                  <c:v>37.976081606369981</c:v>
                </c:pt>
                <c:pt idx="30">
                  <c:v>37.354598965076299</c:v>
                </c:pt>
                <c:pt idx="31">
                  <c:v>36.858866702877535</c:v>
                </c:pt>
                <c:pt idx="32">
                  <c:v>36.234865425787802</c:v>
                </c:pt>
                <c:pt idx="33">
                  <c:v>35.61288708519178</c:v>
                </c:pt>
                <c:pt idx="34">
                  <c:v>35.015394463846256</c:v>
                </c:pt>
                <c:pt idx="35">
                  <c:v>34.399412145416939</c:v>
                </c:pt>
                <c:pt idx="36">
                  <c:v>33.943513430260616</c:v>
                </c:pt>
                <c:pt idx="37">
                  <c:v>33.381838539943153</c:v>
                </c:pt>
                <c:pt idx="38">
                  <c:v>32.88472679906824</c:v>
                </c:pt>
                <c:pt idx="39">
                  <c:v>32.280326980814166</c:v>
                </c:pt>
                <c:pt idx="40">
                  <c:v>31.695660279928919</c:v>
                </c:pt>
                <c:pt idx="41">
                  <c:v>31.178045359403956</c:v>
                </c:pt>
                <c:pt idx="42">
                  <c:v>30.643849270869946</c:v>
                </c:pt>
                <c:pt idx="43">
                  <c:v>30.032362701328434</c:v>
                </c:pt>
                <c:pt idx="44">
                  <c:v>29.362838054752597</c:v>
                </c:pt>
                <c:pt idx="45">
                  <c:v>28.840118045423015</c:v>
                </c:pt>
                <c:pt idx="46">
                  <c:v>28.315527711170247</c:v>
                </c:pt>
                <c:pt idx="47">
                  <c:v>27.773573333074424</c:v>
                </c:pt>
                <c:pt idx="48">
                  <c:v>27.24728002482323</c:v>
                </c:pt>
                <c:pt idx="49">
                  <c:v>26.688521992011186</c:v>
                </c:pt>
                <c:pt idx="50">
                  <c:v>26.1443418286282</c:v>
                </c:pt>
                <c:pt idx="51">
                  <c:v>25.584719462492739</c:v>
                </c:pt>
                <c:pt idx="52">
                  <c:v>24.997063054352793</c:v>
                </c:pt>
                <c:pt idx="53">
                  <c:v>24.355723206562825</c:v>
                </c:pt>
                <c:pt idx="54">
                  <c:v>23.776080473501565</c:v>
                </c:pt>
                <c:pt idx="55">
                  <c:v>23.230407680953544</c:v>
                </c:pt>
                <c:pt idx="56">
                  <c:v>22.522332295676918</c:v>
                </c:pt>
                <c:pt idx="57">
                  <c:v>21.953263831066227</c:v>
                </c:pt>
                <c:pt idx="58">
                  <c:v>21.311050394627014</c:v>
                </c:pt>
                <c:pt idx="59">
                  <c:v>20.685883556523571</c:v>
                </c:pt>
                <c:pt idx="60">
                  <c:v>19.917890714963267</c:v>
                </c:pt>
                <c:pt idx="61">
                  <c:v>19.236067292002843</c:v>
                </c:pt>
                <c:pt idx="62">
                  <c:v>18.542805695393273</c:v>
                </c:pt>
                <c:pt idx="63">
                  <c:v>17.884950635556368</c:v>
                </c:pt>
                <c:pt idx="64">
                  <c:v>17.208712953873142</c:v>
                </c:pt>
                <c:pt idx="65">
                  <c:v>16.554397991639721</c:v>
                </c:pt>
                <c:pt idx="66">
                  <c:v>15.887462726163648</c:v>
                </c:pt>
                <c:pt idx="67">
                  <c:v>15.200490171492163</c:v>
                </c:pt>
                <c:pt idx="68">
                  <c:v>14.387632311062935</c:v>
                </c:pt>
                <c:pt idx="69">
                  <c:v>13.59551822104776</c:v>
                </c:pt>
                <c:pt idx="70">
                  <c:v>12.912864181982004</c:v>
                </c:pt>
                <c:pt idx="71">
                  <c:v>12.178776439256426</c:v>
                </c:pt>
                <c:pt idx="72">
                  <c:v>11.371597787035988</c:v>
                </c:pt>
                <c:pt idx="73">
                  <c:v>10.716520299551945</c:v>
                </c:pt>
                <c:pt idx="74">
                  <c:v>10.100213208061495</c:v>
                </c:pt>
                <c:pt idx="75">
                  <c:v>9.4350253862129581</c:v>
                </c:pt>
                <c:pt idx="76">
                  <c:v>8.519327722107521</c:v>
                </c:pt>
                <c:pt idx="77">
                  <c:v>7.7158424491922446</c:v>
                </c:pt>
                <c:pt idx="78">
                  <c:v>6.9481473378654748</c:v>
                </c:pt>
                <c:pt idx="79">
                  <c:v>6.0785357604053045</c:v>
                </c:pt>
                <c:pt idx="80">
                  <c:v>5.3059465195010143</c:v>
                </c:pt>
                <c:pt idx="81">
                  <c:v>4.5886465337493361</c:v>
                </c:pt>
                <c:pt idx="82">
                  <c:v>4.0088351197037966</c:v>
                </c:pt>
                <c:pt idx="83">
                  <c:v>3.3148280050694825</c:v>
                </c:pt>
                <c:pt idx="84">
                  <c:v>2.6355082760738466</c:v>
                </c:pt>
                <c:pt idx="85">
                  <c:v>1.9063185209595597</c:v>
                </c:pt>
                <c:pt idx="86">
                  <c:v>1.0947631093193813</c:v>
                </c:pt>
                <c:pt idx="87">
                  <c:v>0.31132649715540556</c:v>
                </c:pt>
                <c:pt idx="88">
                  <c:v>-0.42710198821601253</c:v>
                </c:pt>
                <c:pt idx="89">
                  <c:v>-1.1512308776203735</c:v>
                </c:pt>
                <c:pt idx="90">
                  <c:v>-2.028563578302093</c:v>
                </c:pt>
                <c:pt idx="91">
                  <c:v>-3.0231086797428683</c:v>
                </c:pt>
                <c:pt idx="92">
                  <c:v>-4.1918803785732948</c:v>
                </c:pt>
                <c:pt idx="93">
                  <c:v>-5.1553841822227175</c:v>
                </c:pt>
                <c:pt idx="94">
                  <c:v>-6.6348553781012347</c:v>
                </c:pt>
                <c:pt idx="95">
                  <c:v>-8.3854560039416821</c:v>
                </c:pt>
                <c:pt idx="96">
                  <c:v>-10.322011161592494</c:v>
                </c:pt>
                <c:pt idx="97">
                  <c:v>-12.557083195720777</c:v>
                </c:pt>
                <c:pt idx="98">
                  <c:v>-15.426328730487171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DAAA-4B23-8F13-71B7D6BDE8FC}"/>
            </c:ext>
          </c:extLst>
        </c:ser>
        <c:ser>
          <c:idx val="13"/>
          <c:order val="13"/>
          <c:tx>
            <c:strRef>
              <c:f>'UMi-30GHz'!$AT$155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-84.213901948217639</c:v>
                </c:pt>
                <c:pt idx="1">
                  <c:v>-67.057220289289177</c:v>
                </c:pt>
                <c:pt idx="2">
                  <c:v>-63.759595681595179</c:v>
                </c:pt>
                <c:pt idx="3">
                  <c:v>-61.157236524236282</c:v>
                </c:pt>
                <c:pt idx="4">
                  <c:v>-59.03794596986959</c:v>
                </c:pt>
                <c:pt idx="5">
                  <c:v>-57.53113346659967</c:v>
                </c:pt>
                <c:pt idx="6">
                  <c:v>-56.306381344829816</c:v>
                </c:pt>
                <c:pt idx="7">
                  <c:v>-54.585182005555737</c:v>
                </c:pt>
                <c:pt idx="8">
                  <c:v>-53.441910137175803</c:v>
                </c:pt>
                <c:pt idx="9">
                  <c:v>-52.37988069621133</c:v>
                </c:pt>
                <c:pt idx="10">
                  <c:v>-51.452141703960457</c:v>
                </c:pt>
                <c:pt idx="11">
                  <c:v>-50.311828871366423</c:v>
                </c:pt>
                <c:pt idx="12">
                  <c:v>-49.594326704558767</c:v>
                </c:pt>
                <c:pt idx="13">
                  <c:v>-48.708986801537243</c:v>
                </c:pt>
                <c:pt idx="14">
                  <c:v>-47.555124308920547</c:v>
                </c:pt>
                <c:pt idx="15">
                  <c:v>-46.797958401047339</c:v>
                </c:pt>
                <c:pt idx="16">
                  <c:v>-46.152073020833008</c:v>
                </c:pt>
                <c:pt idx="17">
                  <c:v>-45.428130922128048</c:v>
                </c:pt>
                <c:pt idx="18">
                  <c:v>-44.809306856212693</c:v>
                </c:pt>
                <c:pt idx="19">
                  <c:v>-44.088217228061701</c:v>
                </c:pt>
                <c:pt idx="20">
                  <c:v>-43.423889598415791</c:v>
                </c:pt>
                <c:pt idx="21">
                  <c:v>-42.852697268255191</c:v>
                </c:pt>
                <c:pt idx="22">
                  <c:v>-42.240576421644171</c:v>
                </c:pt>
                <c:pt idx="23">
                  <c:v>-41.59443805706325</c:v>
                </c:pt>
                <c:pt idx="24">
                  <c:v>-40.939325215230028</c:v>
                </c:pt>
                <c:pt idx="25">
                  <c:v>-40.358719326312098</c:v>
                </c:pt>
                <c:pt idx="26">
                  <c:v>-39.766632564491459</c:v>
                </c:pt>
                <c:pt idx="27">
                  <c:v>-39.134021674245226</c:v>
                </c:pt>
                <c:pt idx="28">
                  <c:v>-38.591024908978078</c:v>
                </c:pt>
                <c:pt idx="29">
                  <c:v>-37.976081606369981</c:v>
                </c:pt>
                <c:pt idx="30">
                  <c:v>-37.354598965076299</c:v>
                </c:pt>
                <c:pt idx="31">
                  <c:v>-36.858866702877535</c:v>
                </c:pt>
                <c:pt idx="32">
                  <c:v>-36.234865425787802</c:v>
                </c:pt>
                <c:pt idx="33">
                  <c:v>-35.61288708519178</c:v>
                </c:pt>
                <c:pt idx="34">
                  <c:v>-35.015394463846256</c:v>
                </c:pt>
                <c:pt idx="35">
                  <c:v>-34.399412145416939</c:v>
                </c:pt>
                <c:pt idx="36">
                  <c:v>-33.943513430260616</c:v>
                </c:pt>
                <c:pt idx="37">
                  <c:v>-33.381838539943153</c:v>
                </c:pt>
                <c:pt idx="38">
                  <c:v>-32.88472679906824</c:v>
                </c:pt>
                <c:pt idx="39">
                  <c:v>-32.280326980814166</c:v>
                </c:pt>
                <c:pt idx="40">
                  <c:v>-31.695660279928919</c:v>
                </c:pt>
                <c:pt idx="41">
                  <c:v>-31.178045359403956</c:v>
                </c:pt>
                <c:pt idx="42">
                  <c:v>-30.643849270869946</c:v>
                </c:pt>
                <c:pt idx="43">
                  <c:v>-30.032362701328434</c:v>
                </c:pt>
                <c:pt idx="44">
                  <c:v>-29.362838054752597</c:v>
                </c:pt>
                <c:pt idx="45">
                  <c:v>-28.840118045423015</c:v>
                </c:pt>
                <c:pt idx="46">
                  <c:v>-28.315527711170247</c:v>
                </c:pt>
                <c:pt idx="47">
                  <c:v>-27.773573333074424</c:v>
                </c:pt>
                <c:pt idx="48">
                  <c:v>-27.24728002482323</c:v>
                </c:pt>
                <c:pt idx="49">
                  <c:v>-26.688521992011186</c:v>
                </c:pt>
                <c:pt idx="50">
                  <c:v>-26.1443418286282</c:v>
                </c:pt>
                <c:pt idx="51">
                  <c:v>-25.584719462492739</c:v>
                </c:pt>
                <c:pt idx="52">
                  <c:v>-24.997063054352793</c:v>
                </c:pt>
                <c:pt idx="53">
                  <c:v>-24.355723206562825</c:v>
                </c:pt>
                <c:pt idx="54">
                  <c:v>-23.776080473501565</c:v>
                </c:pt>
                <c:pt idx="55">
                  <c:v>-23.230407680953544</c:v>
                </c:pt>
                <c:pt idx="56">
                  <c:v>-22.522332295676918</c:v>
                </c:pt>
                <c:pt idx="57">
                  <c:v>-21.953263831066227</c:v>
                </c:pt>
                <c:pt idx="58">
                  <c:v>-21.311050394627014</c:v>
                </c:pt>
                <c:pt idx="59">
                  <c:v>-20.685883556523571</c:v>
                </c:pt>
                <c:pt idx="60">
                  <c:v>-19.917890714963267</c:v>
                </c:pt>
                <c:pt idx="61">
                  <c:v>-19.236067292002843</c:v>
                </c:pt>
                <c:pt idx="62">
                  <c:v>-18.542805695393273</c:v>
                </c:pt>
                <c:pt idx="63">
                  <c:v>-17.884950635556368</c:v>
                </c:pt>
                <c:pt idx="64">
                  <c:v>-17.208712953873142</c:v>
                </c:pt>
                <c:pt idx="65">
                  <c:v>-16.554397991639721</c:v>
                </c:pt>
                <c:pt idx="66">
                  <c:v>-15.887462726163648</c:v>
                </c:pt>
                <c:pt idx="67">
                  <c:v>-15.200490171492163</c:v>
                </c:pt>
                <c:pt idx="68">
                  <c:v>-14.387632311062935</c:v>
                </c:pt>
                <c:pt idx="69">
                  <c:v>-13.59551822104776</c:v>
                </c:pt>
                <c:pt idx="70">
                  <c:v>-12.912864181982004</c:v>
                </c:pt>
                <c:pt idx="71">
                  <c:v>-12.178776439256426</c:v>
                </c:pt>
                <c:pt idx="72">
                  <c:v>-11.371597787035988</c:v>
                </c:pt>
                <c:pt idx="73">
                  <c:v>-10.716520299551945</c:v>
                </c:pt>
                <c:pt idx="74">
                  <c:v>-10.100213208061495</c:v>
                </c:pt>
                <c:pt idx="75">
                  <c:v>-9.4350253862129581</c:v>
                </c:pt>
                <c:pt idx="76">
                  <c:v>-8.519327722107521</c:v>
                </c:pt>
                <c:pt idx="77">
                  <c:v>-7.7158424491922446</c:v>
                </c:pt>
                <c:pt idx="78">
                  <c:v>-6.9481473378654748</c:v>
                </c:pt>
                <c:pt idx="79">
                  <c:v>-6.0785357604053045</c:v>
                </c:pt>
                <c:pt idx="80">
                  <c:v>-5.3059465195010143</c:v>
                </c:pt>
                <c:pt idx="81">
                  <c:v>-4.5886465337493361</c:v>
                </c:pt>
                <c:pt idx="82">
                  <c:v>-4.0088351197037966</c:v>
                </c:pt>
                <c:pt idx="83">
                  <c:v>-3.3148280050694825</c:v>
                </c:pt>
                <c:pt idx="84">
                  <c:v>-2.6355082760738466</c:v>
                </c:pt>
                <c:pt idx="85">
                  <c:v>-1.9063185209595597</c:v>
                </c:pt>
                <c:pt idx="86">
                  <c:v>-1.0947631093193813</c:v>
                </c:pt>
                <c:pt idx="87">
                  <c:v>-0.31132649715540556</c:v>
                </c:pt>
                <c:pt idx="88">
                  <c:v>0.42710198821601253</c:v>
                </c:pt>
                <c:pt idx="89">
                  <c:v>1.1512308776203735</c:v>
                </c:pt>
                <c:pt idx="90">
                  <c:v>2.028563578302093</c:v>
                </c:pt>
                <c:pt idx="91">
                  <c:v>3.0231086797428683</c:v>
                </c:pt>
                <c:pt idx="92">
                  <c:v>4.1918803785732948</c:v>
                </c:pt>
                <c:pt idx="93">
                  <c:v>5.1553841822227175</c:v>
                </c:pt>
                <c:pt idx="94">
                  <c:v>6.6348553781012347</c:v>
                </c:pt>
                <c:pt idx="95">
                  <c:v>8.3854560039416821</c:v>
                </c:pt>
                <c:pt idx="96">
                  <c:v>10.322011161592494</c:v>
                </c:pt>
                <c:pt idx="97">
                  <c:v>12.557083195720777</c:v>
                </c:pt>
                <c:pt idx="98">
                  <c:v>15.426328730487171</c:v>
                </c:pt>
              </c:numCache>
            </c:numRef>
          </c:xVal>
          <c:yVal>
            <c:numRef>
              <c:f>'UMi-30GHz'!$AT$156:$AT$254</c:f>
              <c:numCache>
                <c:formatCode>0.000_ </c:formatCode>
                <c:ptCount val="99"/>
                <c:pt idx="0">
                  <c:v>84.213901948217639</c:v>
                </c:pt>
                <c:pt idx="1">
                  <c:v>67.057220289289177</c:v>
                </c:pt>
                <c:pt idx="2">
                  <c:v>63.759595681595179</c:v>
                </c:pt>
                <c:pt idx="3">
                  <c:v>61.157236524236282</c:v>
                </c:pt>
                <c:pt idx="4">
                  <c:v>59.03794596986959</c:v>
                </c:pt>
                <c:pt idx="5">
                  <c:v>57.53113346659967</c:v>
                </c:pt>
                <c:pt idx="6">
                  <c:v>56.306381344829816</c:v>
                </c:pt>
                <c:pt idx="7">
                  <c:v>54.585182005555737</c:v>
                </c:pt>
                <c:pt idx="8">
                  <c:v>53.441910137175803</c:v>
                </c:pt>
                <c:pt idx="9">
                  <c:v>52.37988069621133</c:v>
                </c:pt>
                <c:pt idx="10">
                  <c:v>51.452141703960457</c:v>
                </c:pt>
                <c:pt idx="11">
                  <c:v>50.311828871366423</c:v>
                </c:pt>
                <c:pt idx="12">
                  <c:v>49.594326704558767</c:v>
                </c:pt>
                <c:pt idx="13">
                  <c:v>48.708986801537243</c:v>
                </c:pt>
                <c:pt idx="14">
                  <c:v>47.555124308920547</c:v>
                </c:pt>
                <c:pt idx="15">
                  <c:v>46.797958401047339</c:v>
                </c:pt>
                <c:pt idx="16">
                  <c:v>46.152073020833008</c:v>
                </c:pt>
                <c:pt idx="17">
                  <c:v>45.428130922128048</c:v>
                </c:pt>
                <c:pt idx="18">
                  <c:v>44.809306856212693</c:v>
                </c:pt>
                <c:pt idx="19">
                  <c:v>44.088217228061701</c:v>
                </c:pt>
                <c:pt idx="20">
                  <c:v>43.423889598415791</c:v>
                </c:pt>
                <c:pt idx="21">
                  <c:v>42.852697268255191</c:v>
                </c:pt>
                <c:pt idx="22">
                  <c:v>42.240576421644171</c:v>
                </c:pt>
                <c:pt idx="23">
                  <c:v>41.59443805706325</c:v>
                </c:pt>
                <c:pt idx="24">
                  <c:v>40.939325215230028</c:v>
                </c:pt>
                <c:pt idx="25">
                  <c:v>40.358719326312098</c:v>
                </c:pt>
                <c:pt idx="26">
                  <c:v>39.766632564491459</c:v>
                </c:pt>
                <c:pt idx="27">
                  <c:v>39.134021674245226</c:v>
                </c:pt>
                <c:pt idx="28">
                  <c:v>38.591024908978078</c:v>
                </c:pt>
                <c:pt idx="29">
                  <c:v>37.976081606369981</c:v>
                </c:pt>
                <c:pt idx="30">
                  <c:v>37.354598965076299</c:v>
                </c:pt>
                <c:pt idx="31">
                  <c:v>36.858866702877535</c:v>
                </c:pt>
                <c:pt idx="32">
                  <c:v>36.234865425787802</c:v>
                </c:pt>
                <c:pt idx="33">
                  <c:v>35.61288708519178</c:v>
                </c:pt>
                <c:pt idx="34">
                  <c:v>35.015394463846256</c:v>
                </c:pt>
                <c:pt idx="35">
                  <c:v>34.399412145416939</c:v>
                </c:pt>
                <c:pt idx="36">
                  <c:v>33.943513430260616</c:v>
                </c:pt>
                <c:pt idx="37">
                  <c:v>33.381838539943153</c:v>
                </c:pt>
                <c:pt idx="38">
                  <c:v>32.88472679906824</c:v>
                </c:pt>
                <c:pt idx="39">
                  <c:v>32.280326980814166</c:v>
                </c:pt>
                <c:pt idx="40">
                  <c:v>31.695660279928919</c:v>
                </c:pt>
                <c:pt idx="41">
                  <c:v>31.178045359403956</c:v>
                </c:pt>
                <c:pt idx="42">
                  <c:v>30.643849270869946</c:v>
                </c:pt>
                <c:pt idx="43">
                  <c:v>30.032362701328434</c:v>
                </c:pt>
                <c:pt idx="44">
                  <c:v>29.362838054752597</c:v>
                </c:pt>
                <c:pt idx="45">
                  <c:v>28.840118045423015</c:v>
                </c:pt>
                <c:pt idx="46">
                  <c:v>28.315527711170247</c:v>
                </c:pt>
                <c:pt idx="47">
                  <c:v>27.773573333074424</c:v>
                </c:pt>
                <c:pt idx="48">
                  <c:v>27.24728002482323</c:v>
                </c:pt>
                <c:pt idx="49">
                  <c:v>26.688521992011186</c:v>
                </c:pt>
                <c:pt idx="50">
                  <c:v>26.1443418286282</c:v>
                </c:pt>
                <c:pt idx="51">
                  <c:v>25.584719462492739</c:v>
                </c:pt>
                <c:pt idx="52">
                  <c:v>24.997063054352793</c:v>
                </c:pt>
                <c:pt idx="53">
                  <c:v>24.355723206562825</c:v>
                </c:pt>
                <c:pt idx="54">
                  <c:v>23.776080473501565</c:v>
                </c:pt>
                <c:pt idx="55">
                  <c:v>23.230407680953544</c:v>
                </c:pt>
                <c:pt idx="56">
                  <c:v>22.522332295676918</c:v>
                </c:pt>
                <c:pt idx="57">
                  <c:v>21.953263831066227</c:v>
                </c:pt>
                <c:pt idx="58">
                  <c:v>21.311050394627014</c:v>
                </c:pt>
                <c:pt idx="59">
                  <c:v>20.685883556523571</c:v>
                </c:pt>
                <c:pt idx="60">
                  <c:v>19.917890714963267</c:v>
                </c:pt>
                <c:pt idx="61">
                  <c:v>19.236067292002843</c:v>
                </c:pt>
                <c:pt idx="62">
                  <c:v>18.542805695393273</c:v>
                </c:pt>
                <c:pt idx="63">
                  <c:v>17.884950635556368</c:v>
                </c:pt>
                <c:pt idx="64">
                  <c:v>17.208712953873142</c:v>
                </c:pt>
                <c:pt idx="65">
                  <c:v>16.554397991639721</c:v>
                </c:pt>
                <c:pt idx="66">
                  <c:v>15.887462726163648</c:v>
                </c:pt>
                <c:pt idx="67">
                  <c:v>15.200490171492163</c:v>
                </c:pt>
                <c:pt idx="68">
                  <c:v>14.387632311062935</c:v>
                </c:pt>
                <c:pt idx="69">
                  <c:v>13.59551822104776</c:v>
                </c:pt>
                <c:pt idx="70">
                  <c:v>12.912864181982004</c:v>
                </c:pt>
                <c:pt idx="71">
                  <c:v>12.178776439256426</c:v>
                </c:pt>
                <c:pt idx="72">
                  <c:v>11.371597787035988</c:v>
                </c:pt>
                <c:pt idx="73">
                  <c:v>10.716520299551945</c:v>
                </c:pt>
                <c:pt idx="74">
                  <c:v>10.100213208061495</c:v>
                </c:pt>
                <c:pt idx="75">
                  <c:v>9.4350253862129581</c:v>
                </c:pt>
                <c:pt idx="76">
                  <c:v>8.519327722107521</c:v>
                </c:pt>
                <c:pt idx="77">
                  <c:v>7.7158424491922446</c:v>
                </c:pt>
                <c:pt idx="78">
                  <c:v>6.9481473378654748</c:v>
                </c:pt>
                <c:pt idx="79">
                  <c:v>6.0785357604053045</c:v>
                </c:pt>
                <c:pt idx="80">
                  <c:v>5.3059465195010143</c:v>
                </c:pt>
                <c:pt idx="81">
                  <c:v>4.5886465337493361</c:v>
                </c:pt>
                <c:pt idx="82">
                  <c:v>4.0088351197037966</c:v>
                </c:pt>
                <c:pt idx="83">
                  <c:v>3.3148280050694825</c:v>
                </c:pt>
                <c:pt idx="84">
                  <c:v>2.6355082760738466</c:v>
                </c:pt>
                <c:pt idx="85">
                  <c:v>1.9063185209595597</c:v>
                </c:pt>
                <c:pt idx="86">
                  <c:v>1.0947631093193813</c:v>
                </c:pt>
                <c:pt idx="87">
                  <c:v>0.31132649715540556</c:v>
                </c:pt>
                <c:pt idx="88">
                  <c:v>-0.42710198821601253</c:v>
                </c:pt>
                <c:pt idx="89">
                  <c:v>-1.1512308776203735</c:v>
                </c:pt>
                <c:pt idx="90">
                  <c:v>-2.028563578302093</c:v>
                </c:pt>
                <c:pt idx="91">
                  <c:v>-3.0231086797428683</c:v>
                </c:pt>
                <c:pt idx="92">
                  <c:v>-4.1918803785732948</c:v>
                </c:pt>
                <c:pt idx="93">
                  <c:v>-5.1553841822227175</c:v>
                </c:pt>
                <c:pt idx="94">
                  <c:v>-6.6348553781012347</c:v>
                </c:pt>
                <c:pt idx="95">
                  <c:v>-8.3854560039416821</c:v>
                </c:pt>
                <c:pt idx="96">
                  <c:v>-10.322011161592494</c:v>
                </c:pt>
                <c:pt idx="97">
                  <c:v>-12.557083195720777</c:v>
                </c:pt>
                <c:pt idx="98">
                  <c:v>-15.426328730487171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DAAA-4B23-8F13-71B7D6BDE8FC}"/>
            </c:ext>
          </c:extLst>
        </c:ser>
        <c:ser>
          <c:idx val="14"/>
          <c:order val="14"/>
          <c:tx>
            <c:strRef>
              <c:f>'UMi-30GHz'!$AU$155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-84.213901948217639</c:v>
                </c:pt>
                <c:pt idx="1">
                  <c:v>-67.057220289289177</c:v>
                </c:pt>
                <c:pt idx="2">
                  <c:v>-63.759595681595179</c:v>
                </c:pt>
                <c:pt idx="3">
                  <c:v>-61.157236524236282</c:v>
                </c:pt>
                <c:pt idx="4">
                  <c:v>-59.03794596986959</c:v>
                </c:pt>
                <c:pt idx="5">
                  <c:v>-57.53113346659967</c:v>
                </c:pt>
                <c:pt idx="6">
                  <c:v>-56.306381344829816</c:v>
                </c:pt>
                <c:pt idx="7">
                  <c:v>-54.585182005555737</c:v>
                </c:pt>
                <c:pt idx="8">
                  <c:v>-53.441910137175803</c:v>
                </c:pt>
                <c:pt idx="9">
                  <c:v>-52.37988069621133</c:v>
                </c:pt>
                <c:pt idx="10">
                  <c:v>-51.452141703960457</c:v>
                </c:pt>
                <c:pt idx="11">
                  <c:v>-50.311828871366423</c:v>
                </c:pt>
                <c:pt idx="12">
                  <c:v>-49.594326704558767</c:v>
                </c:pt>
                <c:pt idx="13">
                  <c:v>-48.708986801537243</c:v>
                </c:pt>
                <c:pt idx="14">
                  <c:v>-47.555124308920547</c:v>
                </c:pt>
                <c:pt idx="15">
                  <c:v>-46.797958401047339</c:v>
                </c:pt>
                <c:pt idx="16">
                  <c:v>-46.152073020833008</c:v>
                </c:pt>
                <c:pt idx="17">
                  <c:v>-45.428130922128048</c:v>
                </c:pt>
                <c:pt idx="18">
                  <c:v>-44.809306856212693</c:v>
                </c:pt>
                <c:pt idx="19">
                  <c:v>-44.088217228061701</c:v>
                </c:pt>
                <c:pt idx="20">
                  <c:v>-43.423889598415791</c:v>
                </c:pt>
                <c:pt idx="21">
                  <c:v>-42.852697268255191</c:v>
                </c:pt>
                <c:pt idx="22">
                  <c:v>-42.240576421644171</c:v>
                </c:pt>
                <c:pt idx="23">
                  <c:v>-41.59443805706325</c:v>
                </c:pt>
                <c:pt idx="24">
                  <c:v>-40.939325215230028</c:v>
                </c:pt>
                <c:pt idx="25">
                  <c:v>-40.358719326312098</c:v>
                </c:pt>
                <c:pt idx="26">
                  <c:v>-39.766632564491459</c:v>
                </c:pt>
                <c:pt idx="27">
                  <c:v>-39.134021674245226</c:v>
                </c:pt>
                <c:pt idx="28">
                  <c:v>-38.591024908978078</c:v>
                </c:pt>
                <c:pt idx="29">
                  <c:v>-37.976081606369981</c:v>
                </c:pt>
                <c:pt idx="30">
                  <c:v>-37.354598965076299</c:v>
                </c:pt>
                <c:pt idx="31">
                  <c:v>-36.858866702877535</c:v>
                </c:pt>
                <c:pt idx="32">
                  <c:v>-36.234865425787802</c:v>
                </c:pt>
                <c:pt idx="33">
                  <c:v>-35.61288708519178</c:v>
                </c:pt>
                <c:pt idx="34">
                  <c:v>-35.015394463846256</c:v>
                </c:pt>
                <c:pt idx="35">
                  <c:v>-34.399412145416939</c:v>
                </c:pt>
                <c:pt idx="36">
                  <c:v>-33.943513430260616</c:v>
                </c:pt>
                <c:pt idx="37">
                  <c:v>-33.381838539943153</c:v>
                </c:pt>
                <c:pt idx="38">
                  <c:v>-32.88472679906824</c:v>
                </c:pt>
                <c:pt idx="39">
                  <c:v>-32.280326980814166</c:v>
                </c:pt>
                <c:pt idx="40">
                  <c:v>-31.695660279928919</c:v>
                </c:pt>
                <c:pt idx="41">
                  <c:v>-31.178045359403956</c:v>
                </c:pt>
                <c:pt idx="42">
                  <c:v>-30.643849270869946</c:v>
                </c:pt>
                <c:pt idx="43">
                  <c:v>-30.032362701328434</c:v>
                </c:pt>
                <c:pt idx="44">
                  <c:v>-29.362838054752597</c:v>
                </c:pt>
                <c:pt idx="45">
                  <c:v>-28.840118045423015</c:v>
                </c:pt>
                <c:pt idx="46">
                  <c:v>-28.315527711170247</c:v>
                </c:pt>
                <c:pt idx="47">
                  <c:v>-27.773573333074424</c:v>
                </c:pt>
                <c:pt idx="48">
                  <c:v>-27.24728002482323</c:v>
                </c:pt>
                <c:pt idx="49">
                  <c:v>-26.688521992011186</c:v>
                </c:pt>
                <c:pt idx="50">
                  <c:v>-26.1443418286282</c:v>
                </c:pt>
                <c:pt idx="51">
                  <c:v>-25.584719462492739</c:v>
                </c:pt>
                <c:pt idx="52">
                  <c:v>-24.997063054352793</c:v>
                </c:pt>
                <c:pt idx="53">
                  <c:v>-24.355723206562825</c:v>
                </c:pt>
                <c:pt idx="54">
                  <c:v>-23.776080473501565</c:v>
                </c:pt>
                <c:pt idx="55">
                  <c:v>-23.230407680953544</c:v>
                </c:pt>
                <c:pt idx="56">
                  <c:v>-22.522332295676918</c:v>
                </c:pt>
                <c:pt idx="57">
                  <c:v>-21.953263831066227</c:v>
                </c:pt>
                <c:pt idx="58">
                  <c:v>-21.311050394627014</c:v>
                </c:pt>
                <c:pt idx="59">
                  <c:v>-20.685883556523571</c:v>
                </c:pt>
                <c:pt idx="60">
                  <c:v>-19.917890714963267</c:v>
                </c:pt>
                <c:pt idx="61">
                  <c:v>-19.236067292002843</c:v>
                </c:pt>
                <c:pt idx="62">
                  <c:v>-18.542805695393273</c:v>
                </c:pt>
                <c:pt idx="63">
                  <c:v>-17.884950635556368</c:v>
                </c:pt>
                <c:pt idx="64">
                  <c:v>-17.208712953873142</c:v>
                </c:pt>
                <c:pt idx="65">
                  <c:v>-16.554397991639721</c:v>
                </c:pt>
                <c:pt idx="66">
                  <c:v>-15.887462726163648</c:v>
                </c:pt>
                <c:pt idx="67">
                  <c:v>-15.200490171492163</c:v>
                </c:pt>
                <c:pt idx="68">
                  <c:v>-14.387632311062935</c:v>
                </c:pt>
                <c:pt idx="69">
                  <c:v>-13.59551822104776</c:v>
                </c:pt>
                <c:pt idx="70">
                  <c:v>-12.912864181982004</c:v>
                </c:pt>
                <c:pt idx="71">
                  <c:v>-12.178776439256426</c:v>
                </c:pt>
                <c:pt idx="72">
                  <c:v>-11.371597787035988</c:v>
                </c:pt>
                <c:pt idx="73">
                  <c:v>-10.716520299551945</c:v>
                </c:pt>
                <c:pt idx="74">
                  <c:v>-10.100213208061495</c:v>
                </c:pt>
                <c:pt idx="75">
                  <c:v>-9.4350253862129581</c:v>
                </c:pt>
                <c:pt idx="76">
                  <c:v>-8.519327722107521</c:v>
                </c:pt>
                <c:pt idx="77">
                  <c:v>-7.7158424491922446</c:v>
                </c:pt>
                <c:pt idx="78">
                  <c:v>-6.9481473378654748</c:v>
                </c:pt>
                <c:pt idx="79">
                  <c:v>-6.0785357604053045</c:v>
                </c:pt>
                <c:pt idx="80">
                  <c:v>-5.3059465195010143</c:v>
                </c:pt>
                <c:pt idx="81">
                  <c:v>-4.5886465337493361</c:v>
                </c:pt>
                <c:pt idx="82">
                  <c:v>-4.0088351197037966</c:v>
                </c:pt>
                <c:pt idx="83">
                  <c:v>-3.3148280050694825</c:v>
                </c:pt>
                <c:pt idx="84">
                  <c:v>-2.6355082760738466</c:v>
                </c:pt>
                <c:pt idx="85">
                  <c:v>-1.9063185209595597</c:v>
                </c:pt>
                <c:pt idx="86">
                  <c:v>-1.0947631093193813</c:v>
                </c:pt>
                <c:pt idx="87">
                  <c:v>-0.31132649715540556</c:v>
                </c:pt>
                <c:pt idx="88">
                  <c:v>0.42710198821601253</c:v>
                </c:pt>
                <c:pt idx="89">
                  <c:v>1.1512308776203735</c:v>
                </c:pt>
                <c:pt idx="90">
                  <c:v>2.028563578302093</c:v>
                </c:pt>
                <c:pt idx="91">
                  <c:v>3.0231086797428683</c:v>
                </c:pt>
                <c:pt idx="92">
                  <c:v>4.1918803785732948</c:v>
                </c:pt>
                <c:pt idx="93">
                  <c:v>5.1553841822227175</c:v>
                </c:pt>
                <c:pt idx="94">
                  <c:v>6.6348553781012347</c:v>
                </c:pt>
                <c:pt idx="95">
                  <c:v>8.3854560039416821</c:v>
                </c:pt>
                <c:pt idx="96">
                  <c:v>10.322011161592494</c:v>
                </c:pt>
                <c:pt idx="97">
                  <c:v>12.557083195720777</c:v>
                </c:pt>
                <c:pt idx="98">
                  <c:v>15.426328730487171</c:v>
                </c:pt>
              </c:numCache>
            </c:numRef>
          </c:xVal>
          <c:yVal>
            <c:numRef>
              <c:f>'UMi-30GHz'!$AU$156:$AU$254</c:f>
              <c:numCache>
                <c:formatCode>0.000_ </c:formatCode>
                <c:ptCount val="99"/>
                <c:pt idx="0">
                  <c:v>84.213901948217639</c:v>
                </c:pt>
                <c:pt idx="1">
                  <c:v>67.057220289289177</c:v>
                </c:pt>
                <c:pt idx="2">
                  <c:v>63.759595681595179</c:v>
                </c:pt>
                <c:pt idx="3">
                  <c:v>61.157236524236282</c:v>
                </c:pt>
                <c:pt idx="4">
                  <c:v>59.03794596986959</c:v>
                </c:pt>
                <c:pt idx="5">
                  <c:v>57.53113346659967</c:v>
                </c:pt>
                <c:pt idx="6">
                  <c:v>56.306381344829816</c:v>
                </c:pt>
                <c:pt idx="7">
                  <c:v>54.585182005555737</c:v>
                </c:pt>
                <c:pt idx="8">
                  <c:v>53.441910137175803</c:v>
                </c:pt>
                <c:pt idx="9">
                  <c:v>52.37988069621133</c:v>
                </c:pt>
                <c:pt idx="10">
                  <c:v>51.452141703960457</c:v>
                </c:pt>
                <c:pt idx="11">
                  <c:v>50.311828871366423</c:v>
                </c:pt>
                <c:pt idx="12">
                  <c:v>49.594326704558767</c:v>
                </c:pt>
                <c:pt idx="13">
                  <c:v>48.708986801537243</c:v>
                </c:pt>
                <c:pt idx="14">
                  <c:v>47.555124308920547</c:v>
                </c:pt>
                <c:pt idx="15">
                  <c:v>46.797958401047339</c:v>
                </c:pt>
                <c:pt idx="16">
                  <c:v>46.152073020833008</c:v>
                </c:pt>
                <c:pt idx="17">
                  <c:v>45.428130922128048</c:v>
                </c:pt>
                <c:pt idx="18">
                  <c:v>44.809306856212693</c:v>
                </c:pt>
                <c:pt idx="19">
                  <c:v>44.088217228061701</c:v>
                </c:pt>
                <c:pt idx="20">
                  <c:v>43.423889598415791</c:v>
                </c:pt>
                <c:pt idx="21">
                  <c:v>42.852697268255191</c:v>
                </c:pt>
                <c:pt idx="22">
                  <c:v>42.240576421644171</c:v>
                </c:pt>
                <c:pt idx="23">
                  <c:v>41.59443805706325</c:v>
                </c:pt>
                <c:pt idx="24">
                  <c:v>40.939325215230028</c:v>
                </c:pt>
                <c:pt idx="25">
                  <c:v>40.358719326312098</c:v>
                </c:pt>
                <c:pt idx="26">
                  <c:v>39.766632564491459</c:v>
                </c:pt>
                <c:pt idx="27">
                  <c:v>39.134021674245226</c:v>
                </c:pt>
                <c:pt idx="28">
                  <c:v>38.591024908978078</c:v>
                </c:pt>
                <c:pt idx="29">
                  <c:v>37.976081606369981</c:v>
                </c:pt>
                <c:pt idx="30">
                  <c:v>37.354598965076299</c:v>
                </c:pt>
                <c:pt idx="31">
                  <c:v>36.858866702877535</c:v>
                </c:pt>
                <c:pt idx="32">
                  <c:v>36.234865425787802</c:v>
                </c:pt>
                <c:pt idx="33">
                  <c:v>35.61288708519178</c:v>
                </c:pt>
                <c:pt idx="34">
                  <c:v>35.015394463846256</c:v>
                </c:pt>
                <c:pt idx="35">
                  <c:v>34.399412145416939</c:v>
                </c:pt>
                <c:pt idx="36">
                  <c:v>33.943513430260616</c:v>
                </c:pt>
                <c:pt idx="37">
                  <c:v>33.381838539943153</c:v>
                </c:pt>
                <c:pt idx="38">
                  <c:v>32.88472679906824</c:v>
                </c:pt>
                <c:pt idx="39">
                  <c:v>32.280326980814166</c:v>
                </c:pt>
                <c:pt idx="40">
                  <c:v>31.695660279928919</c:v>
                </c:pt>
                <c:pt idx="41">
                  <c:v>31.178045359403956</c:v>
                </c:pt>
                <c:pt idx="42">
                  <c:v>30.643849270869946</c:v>
                </c:pt>
                <c:pt idx="43">
                  <c:v>30.032362701328434</c:v>
                </c:pt>
                <c:pt idx="44">
                  <c:v>29.362838054752597</c:v>
                </c:pt>
                <c:pt idx="45">
                  <c:v>28.840118045423015</c:v>
                </c:pt>
                <c:pt idx="46">
                  <c:v>28.315527711170247</c:v>
                </c:pt>
                <c:pt idx="47">
                  <c:v>27.773573333074424</c:v>
                </c:pt>
                <c:pt idx="48">
                  <c:v>27.24728002482323</c:v>
                </c:pt>
                <c:pt idx="49">
                  <c:v>26.688521992011186</c:v>
                </c:pt>
                <c:pt idx="50">
                  <c:v>26.1443418286282</c:v>
                </c:pt>
                <c:pt idx="51">
                  <c:v>25.584719462492739</c:v>
                </c:pt>
                <c:pt idx="52">
                  <c:v>24.997063054352793</c:v>
                </c:pt>
                <c:pt idx="53">
                  <c:v>24.355723206562825</c:v>
                </c:pt>
                <c:pt idx="54">
                  <c:v>23.776080473501565</c:v>
                </c:pt>
                <c:pt idx="55">
                  <c:v>23.230407680953544</c:v>
                </c:pt>
                <c:pt idx="56">
                  <c:v>22.522332295676918</c:v>
                </c:pt>
                <c:pt idx="57">
                  <c:v>21.953263831066227</c:v>
                </c:pt>
                <c:pt idx="58">
                  <c:v>21.311050394627014</c:v>
                </c:pt>
                <c:pt idx="59">
                  <c:v>20.685883556523571</c:v>
                </c:pt>
                <c:pt idx="60">
                  <c:v>19.917890714963267</c:v>
                </c:pt>
                <c:pt idx="61">
                  <c:v>19.236067292002843</c:v>
                </c:pt>
                <c:pt idx="62">
                  <c:v>18.542805695393273</c:v>
                </c:pt>
                <c:pt idx="63">
                  <c:v>17.884950635556368</c:v>
                </c:pt>
                <c:pt idx="64">
                  <c:v>17.208712953873142</c:v>
                </c:pt>
                <c:pt idx="65">
                  <c:v>16.554397991639721</c:v>
                </c:pt>
                <c:pt idx="66">
                  <c:v>15.887462726163648</c:v>
                </c:pt>
                <c:pt idx="67">
                  <c:v>15.200490171492163</c:v>
                </c:pt>
                <c:pt idx="68">
                  <c:v>14.387632311062935</c:v>
                </c:pt>
                <c:pt idx="69">
                  <c:v>13.59551822104776</c:v>
                </c:pt>
                <c:pt idx="70">
                  <c:v>12.912864181982004</c:v>
                </c:pt>
                <c:pt idx="71">
                  <c:v>12.178776439256426</c:v>
                </c:pt>
                <c:pt idx="72">
                  <c:v>11.371597787035988</c:v>
                </c:pt>
                <c:pt idx="73">
                  <c:v>10.716520299551945</c:v>
                </c:pt>
                <c:pt idx="74">
                  <c:v>10.100213208061495</c:v>
                </c:pt>
                <c:pt idx="75">
                  <c:v>9.4350253862129581</c:v>
                </c:pt>
                <c:pt idx="76">
                  <c:v>8.519327722107521</c:v>
                </c:pt>
                <c:pt idx="77">
                  <c:v>7.7158424491922446</c:v>
                </c:pt>
                <c:pt idx="78">
                  <c:v>6.9481473378654748</c:v>
                </c:pt>
                <c:pt idx="79">
                  <c:v>6.0785357604053045</c:v>
                </c:pt>
                <c:pt idx="80">
                  <c:v>5.3059465195010143</c:v>
                </c:pt>
                <c:pt idx="81">
                  <c:v>4.5886465337493361</c:v>
                </c:pt>
                <c:pt idx="82">
                  <c:v>4.0088351197037966</c:v>
                </c:pt>
                <c:pt idx="83">
                  <c:v>3.3148280050694825</c:v>
                </c:pt>
                <c:pt idx="84">
                  <c:v>2.6355082760738466</c:v>
                </c:pt>
                <c:pt idx="85">
                  <c:v>1.9063185209595597</c:v>
                </c:pt>
                <c:pt idx="86">
                  <c:v>1.0947631093193813</c:v>
                </c:pt>
                <c:pt idx="87">
                  <c:v>0.31132649715540556</c:v>
                </c:pt>
                <c:pt idx="88">
                  <c:v>-0.42710198821601253</c:v>
                </c:pt>
                <c:pt idx="89">
                  <c:v>-1.1512308776203735</c:v>
                </c:pt>
                <c:pt idx="90">
                  <c:v>-2.028563578302093</c:v>
                </c:pt>
                <c:pt idx="91">
                  <c:v>-3.0231086797428683</c:v>
                </c:pt>
                <c:pt idx="92">
                  <c:v>-4.1918803785732948</c:v>
                </c:pt>
                <c:pt idx="93">
                  <c:v>-5.1553841822227175</c:v>
                </c:pt>
                <c:pt idx="94">
                  <c:v>-6.6348553781012347</c:v>
                </c:pt>
                <c:pt idx="95">
                  <c:v>-8.3854560039416821</c:v>
                </c:pt>
                <c:pt idx="96">
                  <c:v>-10.322011161592494</c:v>
                </c:pt>
                <c:pt idx="97">
                  <c:v>-12.557083195720777</c:v>
                </c:pt>
                <c:pt idx="98">
                  <c:v>-15.426328730487171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DAAA-4B23-8F13-71B7D6BDE8FC}"/>
            </c:ext>
          </c:extLst>
        </c:ser>
        <c:ser>
          <c:idx val="15"/>
          <c:order val="15"/>
          <c:tx>
            <c:strRef>
              <c:f>'UMi-30GHz'!$AV$155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-84.213901948217639</c:v>
                </c:pt>
                <c:pt idx="1">
                  <c:v>-67.057220289289177</c:v>
                </c:pt>
                <c:pt idx="2">
                  <c:v>-63.759595681595179</c:v>
                </c:pt>
                <c:pt idx="3">
                  <c:v>-61.157236524236282</c:v>
                </c:pt>
                <c:pt idx="4">
                  <c:v>-59.03794596986959</c:v>
                </c:pt>
                <c:pt idx="5">
                  <c:v>-57.53113346659967</c:v>
                </c:pt>
                <c:pt idx="6">
                  <c:v>-56.306381344829816</c:v>
                </c:pt>
                <c:pt idx="7">
                  <c:v>-54.585182005555737</c:v>
                </c:pt>
                <c:pt idx="8">
                  <c:v>-53.441910137175803</c:v>
                </c:pt>
                <c:pt idx="9">
                  <c:v>-52.37988069621133</c:v>
                </c:pt>
                <c:pt idx="10">
                  <c:v>-51.452141703960457</c:v>
                </c:pt>
                <c:pt idx="11">
                  <c:v>-50.311828871366423</c:v>
                </c:pt>
                <c:pt idx="12">
                  <c:v>-49.594326704558767</c:v>
                </c:pt>
                <c:pt idx="13">
                  <c:v>-48.708986801537243</c:v>
                </c:pt>
                <c:pt idx="14">
                  <c:v>-47.555124308920547</c:v>
                </c:pt>
                <c:pt idx="15">
                  <c:v>-46.797958401047339</c:v>
                </c:pt>
                <c:pt idx="16">
                  <c:v>-46.152073020833008</c:v>
                </c:pt>
                <c:pt idx="17">
                  <c:v>-45.428130922128048</c:v>
                </c:pt>
                <c:pt idx="18">
                  <c:v>-44.809306856212693</c:v>
                </c:pt>
                <c:pt idx="19">
                  <c:v>-44.088217228061701</c:v>
                </c:pt>
                <c:pt idx="20">
                  <c:v>-43.423889598415791</c:v>
                </c:pt>
                <c:pt idx="21">
                  <c:v>-42.852697268255191</c:v>
                </c:pt>
                <c:pt idx="22">
                  <c:v>-42.240576421644171</c:v>
                </c:pt>
                <c:pt idx="23">
                  <c:v>-41.59443805706325</c:v>
                </c:pt>
                <c:pt idx="24">
                  <c:v>-40.939325215230028</c:v>
                </c:pt>
                <c:pt idx="25">
                  <c:v>-40.358719326312098</c:v>
                </c:pt>
                <c:pt idx="26">
                  <c:v>-39.766632564491459</c:v>
                </c:pt>
                <c:pt idx="27">
                  <c:v>-39.134021674245226</c:v>
                </c:pt>
                <c:pt idx="28">
                  <c:v>-38.591024908978078</c:v>
                </c:pt>
                <c:pt idx="29">
                  <c:v>-37.976081606369981</c:v>
                </c:pt>
                <c:pt idx="30">
                  <c:v>-37.354598965076299</c:v>
                </c:pt>
                <c:pt idx="31">
                  <c:v>-36.858866702877535</c:v>
                </c:pt>
                <c:pt idx="32">
                  <c:v>-36.234865425787802</c:v>
                </c:pt>
                <c:pt idx="33">
                  <c:v>-35.61288708519178</c:v>
                </c:pt>
                <c:pt idx="34">
                  <c:v>-35.015394463846256</c:v>
                </c:pt>
                <c:pt idx="35">
                  <c:v>-34.399412145416939</c:v>
                </c:pt>
                <c:pt idx="36">
                  <c:v>-33.943513430260616</c:v>
                </c:pt>
                <c:pt idx="37">
                  <c:v>-33.381838539943153</c:v>
                </c:pt>
                <c:pt idx="38">
                  <c:v>-32.88472679906824</c:v>
                </c:pt>
                <c:pt idx="39">
                  <c:v>-32.280326980814166</c:v>
                </c:pt>
                <c:pt idx="40">
                  <c:v>-31.695660279928919</c:v>
                </c:pt>
                <c:pt idx="41">
                  <c:v>-31.178045359403956</c:v>
                </c:pt>
                <c:pt idx="42">
                  <c:v>-30.643849270869946</c:v>
                </c:pt>
                <c:pt idx="43">
                  <c:v>-30.032362701328434</c:v>
                </c:pt>
                <c:pt idx="44">
                  <c:v>-29.362838054752597</c:v>
                </c:pt>
                <c:pt idx="45">
                  <c:v>-28.840118045423015</c:v>
                </c:pt>
                <c:pt idx="46">
                  <c:v>-28.315527711170247</c:v>
                </c:pt>
                <c:pt idx="47">
                  <c:v>-27.773573333074424</c:v>
                </c:pt>
                <c:pt idx="48">
                  <c:v>-27.24728002482323</c:v>
                </c:pt>
                <c:pt idx="49">
                  <c:v>-26.688521992011186</c:v>
                </c:pt>
                <c:pt idx="50">
                  <c:v>-26.1443418286282</c:v>
                </c:pt>
                <c:pt idx="51">
                  <c:v>-25.584719462492739</c:v>
                </c:pt>
                <c:pt idx="52">
                  <c:v>-24.997063054352793</c:v>
                </c:pt>
                <c:pt idx="53">
                  <c:v>-24.355723206562825</c:v>
                </c:pt>
                <c:pt idx="54">
                  <c:v>-23.776080473501565</c:v>
                </c:pt>
                <c:pt idx="55">
                  <c:v>-23.230407680953544</c:v>
                </c:pt>
                <c:pt idx="56">
                  <c:v>-22.522332295676918</c:v>
                </c:pt>
                <c:pt idx="57">
                  <c:v>-21.953263831066227</c:v>
                </c:pt>
                <c:pt idx="58">
                  <c:v>-21.311050394627014</c:v>
                </c:pt>
                <c:pt idx="59">
                  <c:v>-20.685883556523571</c:v>
                </c:pt>
                <c:pt idx="60">
                  <c:v>-19.917890714963267</c:v>
                </c:pt>
                <c:pt idx="61">
                  <c:v>-19.236067292002843</c:v>
                </c:pt>
                <c:pt idx="62">
                  <c:v>-18.542805695393273</c:v>
                </c:pt>
                <c:pt idx="63">
                  <c:v>-17.884950635556368</c:v>
                </c:pt>
                <c:pt idx="64">
                  <c:v>-17.208712953873142</c:v>
                </c:pt>
                <c:pt idx="65">
                  <c:v>-16.554397991639721</c:v>
                </c:pt>
                <c:pt idx="66">
                  <c:v>-15.887462726163648</c:v>
                </c:pt>
                <c:pt idx="67">
                  <c:v>-15.200490171492163</c:v>
                </c:pt>
                <c:pt idx="68">
                  <c:v>-14.387632311062935</c:v>
                </c:pt>
                <c:pt idx="69">
                  <c:v>-13.59551822104776</c:v>
                </c:pt>
                <c:pt idx="70">
                  <c:v>-12.912864181982004</c:v>
                </c:pt>
                <c:pt idx="71">
                  <c:v>-12.178776439256426</c:v>
                </c:pt>
                <c:pt idx="72">
                  <c:v>-11.371597787035988</c:v>
                </c:pt>
                <c:pt idx="73">
                  <c:v>-10.716520299551945</c:v>
                </c:pt>
                <c:pt idx="74">
                  <c:v>-10.100213208061495</c:v>
                </c:pt>
                <c:pt idx="75">
                  <c:v>-9.4350253862129581</c:v>
                </c:pt>
                <c:pt idx="76">
                  <c:v>-8.519327722107521</c:v>
                </c:pt>
                <c:pt idx="77">
                  <c:v>-7.7158424491922446</c:v>
                </c:pt>
                <c:pt idx="78">
                  <c:v>-6.9481473378654748</c:v>
                </c:pt>
                <c:pt idx="79">
                  <c:v>-6.0785357604053045</c:v>
                </c:pt>
                <c:pt idx="80">
                  <c:v>-5.3059465195010143</c:v>
                </c:pt>
                <c:pt idx="81">
                  <c:v>-4.5886465337493361</c:v>
                </c:pt>
                <c:pt idx="82">
                  <c:v>-4.0088351197037966</c:v>
                </c:pt>
                <c:pt idx="83">
                  <c:v>-3.3148280050694825</c:v>
                </c:pt>
                <c:pt idx="84">
                  <c:v>-2.6355082760738466</c:v>
                </c:pt>
                <c:pt idx="85">
                  <c:v>-1.9063185209595597</c:v>
                </c:pt>
                <c:pt idx="86">
                  <c:v>-1.0947631093193813</c:v>
                </c:pt>
                <c:pt idx="87">
                  <c:v>-0.31132649715540556</c:v>
                </c:pt>
                <c:pt idx="88">
                  <c:v>0.42710198821601253</c:v>
                </c:pt>
                <c:pt idx="89">
                  <c:v>1.1512308776203735</c:v>
                </c:pt>
                <c:pt idx="90">
                  <c:v>2.028563578302093</c:v>
                </c:pt>
                <c:pt idx="91">
                  <c:v>3.0231086797428683</c:v>
                </c:pt>
                <c:pt idx="92">
                  <c:v>4.1918803785732948</c:v>
                </c:pt>
                <c:pt idx="93">
                  <c:v>5.1553841822227175</c:v>
                </c:pt>
                <c:pt idx="94">
                  <c:v>6.6348553781012347</c:v>
                </c:pt>
                <c:pt idx="95">
                  <c:v>8.3854560039416821</c:v>
                </c:pt>
                <c:pt idx="96">
                  <c:v>10.322011161592494</c:v>
                </c:pt>
                <c:pt idx="97">
                  <c:v>12.557083195720777</c:v>
                </c:pt>
                <c:pt idx="98">
                  <c:v>15.426328730487171</c:v>
                </c:pt>
              </c:numCache>
            </c:numRef>
          </c:xVal>
          <c:yVal>
            <c:numRef>
              <c:f>'UMi-30GHz'!$AV$156:$AV$254</c:f>
              <c:numCache>
                <c:formatCode>0.000_ </c:formatCode>
                <c:ptCount val="99"/>
                <c:pt idx="0">
                  <c:v>84.213901948217639</c:v>
                </c:pt>
                <c:pt idx="1">
                  <c:v>67.057220289289177</c:v>
                </c:pt>
                <c:pt idx="2">
                  <c:v>63.759595681595179</c:v>
                </c:pt>
                <c:pt idx="3">
                  <c:v>61.157236524236282</c:v>
                </c:pt>
                <c:pt idx="4">
                  <c:v>59.03794596986959</c:v>
                </c:pt>
                <c:pt idx="5">
                  <c:v>57.53113346659967</c:v>
                </c:pt>
                <c:pt idx="6">
                  <c:v>56.306381344829816</c:v>
                </c:pt>
                <c:pt idx="7">
                  <c:v>54.585182005555737</c:v>
                </c:pt>
                <c:pt idx="8">
                  <c:v>53.441910137175803</c:v>
                </c:pt>
                <c:pt idx="9">
                  <c:v>52.37988069621133</c:v>
                </c:pt>
                <c:pt idx="10">
                  <c:v>51.452141703960457</c:v>
                </c:pt>
                <c:pt idx="11">
                  <c:v>50.311828871366423</c:v>
                </c:pt>
                <c:pt idx="12">
                  <c:v>49.594326704558767</c:v>
                </c:pt>
                <c:pt idx="13">
                  <c:v>48.708986801537243</c:v>
                </c:pt>
                <c:pt idx="14">
                  <c:v>47.555124308920547</c:v>
                </c:pt>
                <c:pt idx="15">
                  <c:v>46.797958401047339</c:v>
                </c:pt>
                <c:pt idx="16">
                  <c:v>46.152073020833008</c:v>
                </c:pt>
                <c:pt idx="17">
                  <c:v>45.428130922128048</c:v>
                </c:pt>
                <c:pt idx="18">
                  <c:v>44.809306856212693</c:v>
                </c:pt>
                <c:pt idx="19">
                  <c:v>44.088217228061701</c:v>
                </c:pt>
                <c:pt idx="20">
                  <c:v>43.423889598415791</c:v>
                </c:pt>
                <c:pt idx="21">
                  <c:v>42.852697268255191</c:v>
                </c:pt>
                <c:pt idx="22">
                  <c:v>42.240576421644171</c:v>
                </c:pt>
                <c:pt idx="23">
                  <c:v>41.59443805706325</c:v>
                </c:pt>
                <c:pt idx="24">
                  <c:v>40.939325215230028</c:v>
                </c:pt>
                <c:pt idx="25">
                  <c:v>40.358719326312098</c:v>
                </c:pt>
                <c:pt idx="26">
                  <c:v>39.766632564491459</c:v>
                </c:pt>
                <c:pt idx="27">
                  <c:v>39.134021674245226</c:v>
                </c:pt>
                <c:pt idx="28">
                  <c:v>38.591024908978078</c:v>
                </c:pt>
                <c:pt idx="29">
                  <c:v>37.976081606369981</c:v>
                </c:pt>
                <c:pt idx="30">
                  <c:v>37.354598965076299</c:v>
                </c:pt>
                <c:pt idx="31">
                  <c:v>36.858866702877535</c:v>
                </c:pt>
                <c:pt idx="32">
                  <c:v>36.234865425787802</c:v>
                </c:pt>
                <c:pt idx="33">
                  <c:v>35.61288708519178</c:v>
                </c:pt>
                <c:pt idx="34">
                  <c:v>35.015394463846256</c:v>
                </c:pt>
                <c:pt idx="35">
                  <c:v>34.399412145416939</c:v>
                </c:pt>
                <c:pt idx="36">
                  <c:v>33.943513430260616</c:v>
                </c:pt>
                <c:pt idx="37">
                  <c:v>33.381838539943153</c:v>
                </c:pt>
                <c:pt idx="38">
                  <c:v>32.88472679906824</c:v>
                </c:pt>
                <c:pt idx="39">
                  <c:v>32.280326980814166</c:v>
                </c:pt>
                <c:pt idx="40">
                  <c:v>31.695660279928919</c:v>
                </c:pt>
                <c:pt idx="41">
                  <c:v>31.178045359403956</c:v>
                </c:pt>
                <c:pt idx="42">
                  <c:v>30.643849270869946</c:v>
                </c:pt>
                <c:pt idx="43">
                  <c:v>30.032362701328434</c:v>
                </c:pt>
                <c:pt idx="44">
                  <c:v>29.362838054752597</c:v>
                </c:pt>
                <c:pt idx="45">
                  <c:v>28.840118045423015</c:v>
                </c:pt>
                <c:pt idx="46">
                  <c:v>28.315527711170247</c:v>
                </c:pt>
                <c:pt idx="47">
                  <c:v>27.773573333074424</c:v>
                </c:pt>
                <c:pt idx="48">
                  <c:v>27.24728002482323</c:v>
                </c:pt>
                <c:pt idx="49">
                  <c:v>26.688521992011186</c:v>
                </c:pt>
                <c:pt idx="50">
                  <c:v>26.1443418286282</c:v>
                </c:pt>
                <c:pt idx="51">
                  <c:v>25.584719462492739</c:v>
                </c:pt>
                <c:pt idx="52">
                  <c:v>24.997063054352793</c:v>
                </c:pt>
                <c:pt idx="53">
                  <c:v>24.355723206562825</c:v>
                </c:pt>
                <c:pt idx="54">
                  <c:v>23.776080473501565</c:v>
                </c:pt>
                <c:pt idx="55">
                  <c:v>23.230407680953544</c:v>
                </c:pt>
                <c:pt idx="56">
                  <c:v>22.522332295676918</c:v>
                </c:pt>
                <c:pt idx="57">
                  <c:v>21.953263831066227</c:v>
                </c:pt>
                <c:pt idx="58">
                  <c:v>21.311050394627014</c:v>
                </c:pt>
                <c:pt idx="59">
                  <c:v>20.685883556523571</c:v>
                </c:pt>
                <c:pt idx="60">
                  <c:v>19.917890714963267</c:v>
                </c:pt>
                <c:pt idx="61">
                  <c:v>19.236067292002843</c:v>
                </c:pt>
                <c:pt idx="62">
                  <c:v>18.542805695393273</c:v>
                </c:pt>
                <c:pt idx="63">
                  <c:v>17.884950635556368</c:v>
                </c:pt>
                <c:pt idx="64">
                  <c:v>17.208712953873142</c:v>
                </c:pt>
                <c:pt idx="65">
                  <c:v>16.554397991639721</c:v>
                </c:pt>
                <c:pt idx="66">
                  <c:v>15.887462726163648</c:v>
                </c:pt>
                <c:pt idx="67">
                  <c:v>15.200490171492163</c:v>
                </c:pt>
                <c:pt idx="68">
                  <c:v>14.387632311062935</c:v>
                </c:pt>
                <c:pt idx="69">
                  <c:v>13.59551822104776</c:v>
                </c:pt>
                <c:pt idx="70">
                  <c:v>12.912864181982004</c:v>
                </c:pt>
                <c:pt idx="71">
                  <c:v>12.178776439256426</c:v>
                </c:pt>
                <c:pt idx="72">
                  <c:v>11.371597787035988</c:v>
                </c:pt>
                <c:pt idx="73">
                  <c:v>10.716520299551945</c:v>
                </c:pt>
                <c:pt idx="74">
                  <c:v>10.100213208061495</c:v>
                </c:pt>
                <c:pt idx="75">
                  <c:v>9.4350253862129581</c:v>
                </c:pt>
                <c:pt idx="76">
                  <c:v>8.519327722107521</c:v>
                </c:pt>
                <c:pt idx="77">
                  <c:v>7.7158424491922446</c:v>
                </c:pt>
                <c:pt idx="78">
                  <c:v>6.9481473378654748</c:v>
                </c:pt>
                <c:pt idx="79">
                  <c:v>6.0785357604053045</c:v>
                </c:pt>
                <c:pt idx="80">
                  <c:v>5.3059465195010143</c:v>
                </c:pt>
                <c:pt idx="81">
                  <c:v>4.5886465337493361</c:v>
                </c:pt>
                <c:pt idx="82">
                  <c:v>4.0088351197037966</c:v>
                </c:pt>
                <c:pt idx="83">
                  <c:v>3.3148280050694825</c:v>
                </c:pt>
                <c:pt idx="84">
                  <c:v>2.6355082760738466</c:v>
                </c:pt>
                <c:pt idx="85">
                  <c:v>1.9063185209595597</c:v>
                </c:pt>
                <c:pt idx="86">
                  <c:v>1.0947631093193813</c:v>
                </c:pt>
                <c:pt idx="87">
                  <c:v>0.31132649715540556</c:v>
                </c:pt>
                <c:pt idx="88">
                  <c:v>-0.42710198821601253</c:v>
                </c:pt>
                <c:pt idx="89">
                  <c:v>-1.1512308776203735</c:v>
                </c:pt>
                <c:pt idx="90">
                  <c:v>-2.028563578302093</c:v>
                </c:pt>
                <c:pt idx="91">
                  <c:v>-3.0231086797428683</c:v>
                </c:pt>
                <c:pt idx="92">
                  <c:v>-4.1918803785732948</c:v>
                </c:pt>
                <c:pt idx="93">
                  <c:v>-5.1553841822227175</c:v>
                </c:pt>
                <c:pt idx="94">
                  <c:v>-6.6348553781012347</c:v>
                </c:pt>
                <c:pt idx="95">
                  <c:v>-8.3854560039416821</c:v>
                </c:pt>
                <c:pt idx="96">
                  <c:v>-10.322011161592494</c:v>
                </c:pt>
                <c:pt idx="97">
                  <c:v>-12.557083195720777</c:v>
                </c:pt>
                <c:pt idx="98">
                  <c:v>-15.426328730487171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DAAA-4B23-8F13-71B7D6BDE8FC}"/>
            </c:ext>
          </c:extLst>
        </c:ser>
        <c:ser>
          <c:idx val="16"/>
          <c:order val="16"/>
          <c:tx>
            <c:strRef>
              <c:f>'UMi-30GHz'!$AW$155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-84.213901948217639</c:v>
                </c:pt>
                <c:pt idx="1">
                  <c:v>-67.057220289289177</c:v>
                </c:pt>
                <c:pt idx="2">
                  <c:v>-63.759595681595179</c:v>
                </c:pt>
                <c:pt idx="3">
                  <c:v>-61.157236524236282</c:v>
                </c:pt>
                <c:pt idx="4">
                  <c:v>-59.03794596986959</c:v>
                </c:pt>
                <c:pt idx="5">
                  <c:v>-57.53113346659967</c:v>
                </c:pt>
                <c:pt idx="6">
                  <c:v>-56.306381344829816</c:v>
                </c:pt>
                <c:pt idx="7">
                  <c:v>-54.585182005555737</c:v>
                </c:pt>
                <c:pt idx="8">
                  <c:v>-53.441910137175803</c:v>
                </c:pt>
                <c:pt idx="9">
                  <c:v>-52.37988069621133</c:v>
                </c:pt>
                <c:pt idx="10">
                  <c:v>-51.452141703960457</c:v>
                </c:pt>
                <c:pt idx="11">
                  <c:v>-50.311828871366423</c:v>
                </c:pt>
                <c:pt idx="12">
                  <c:v>-49.594326704558767</c:v>
                </c:pt>
                <c:pt idx="13">
                  <c:v>-48.708986801537243</c:v>
                </c:pt>
                <c:pt idx="14">
                  <c:v>-47.555124308920547</c:v>
                </c:pt>
                <c:pt idx="15">
                  <c:v>-46.797958401047339</c:v>
                </c:pt>
                <c:pt idx="16">
                  <c:v>-46.152073020833008</c:v>
                </c:pt>
                <c:pt idx="17">
                  <c:v>-45.428130922128048</c:v>
                </c:pt>
                <c:pt idx="18">
                  <c:v>-44.809306856212693</c:v>
                </c:pt>
                <c:pt idx="19">
                  <c:v>-44.088217228061701</c:v>
                </c:pt>
                <c:pt idx="20">
                  <c:v>-43.423889598415791</c:v>
                </c:pt>
                <c:pt idx="21">
                  <c:v>-42.852697268255191</c:v>
                </c:pt>
                <c:pt idx="22">
                  <c:v>-42.240576421644171</c:v>
                </c:pt>
                <c:pt idx="23">
                  <c:v>-41.59443805706325</c:v>
                </c:pt>
                <c:pt idx="24">
                  <c:v>-40.939325215230028</c:v>
                </c:pt>
                <c:pt idx="25">
                  <c:v>-40.358719326312098</c:v>
                </c:pt>
                <c:pt idx="26">
                  <c:v>-39.766632564491459</c:v>
                </c:pt>
                <c:pt idx="27">
                  <c:v>-39.134021674245226</c:v>
                </c:pt>
                <c:pt idx="28">
                  <c:v>-38.591024908978078</c:v>
                </c:pt>
                <c:pt idx="29">
                  <c:v>-37.976081606369981</c:v>
                </c:pt>
                <c:pt idx="30">
                  <c:v>-37.354598965076299</c:v>
                </c:pt>
                <c:pt idx="31">
                  <c:v>-36.858866702877535</c:v>
                </c:pt>
                <c:pt idx="32">
                  <c:v>-36.234865425787802</c:v>
                </c:pt>
                <c:pt idx="33">
                  <c:v>-35.61288708519178</c:v>
                </c:pt>
                <c:pt idx="34">
                  <c:v>-35.015394463846256</c:v>
                </c:pt>
                <c:pt idx="35">
                  <c:v>-34.399412145416939</c:v>
                </c:pt>
                <c:pt idx="36">
                  <c:v>-33.943513430260616</c:v>
                </c:pt>
                <c:pt idx="37">
                  <c:v>-33.381838539943153</c:v>
                </c:pt>
                <c:pt idx="38">
                  <c:v>-32.88472679906824</c:v>
                </c:pt>
                <c:pt idx="39">
                  <c:v>-32.280326980814166</c:v>
                </c:pt>
                <c:pt idx="40">
                  <c:v>-31.695660279928919</c:v>
                </c:pt>
                <c:pt idx="41">
                  <c:v>-31.178045359403956</c:v>
                </c:pt>
                <c:pt idx="42">
                  <c:v>-30.643849270869946</c:v>
                </c:pt>
                <c:pt idx="43">
                  <c:v>-30.032362701328434</c:v>
                </c:pt>
                <c:pt idx="44">
                  <c:v>-29.362838054752597</c:v>
                </c:pt>
                <c:pt idx="45">
                  <c:v>-28.840118045423015</c:v>
                </c:pt>
                <c:pt idx="46">
                  <c:v>-28.315527711170247</c:v>
                </c:pt>
                <c:pt idx="47">
                  <c:v>-27.773573333074424</c:v>
                </c:pt>
                <c:pt idx="48">
                  <c:v>-27.24728002482323</c:v>
                </c:pt>
                <c:pt idx="49">
                  <c:v>-26.688521992011186</c:v>
                </c:pt>
                <c:pt idx="50">
                  <c:v>-26.1443418286282</c:v>
                </c:pt>
                <c:pt idx="51">
                  <c:v>-25.584719462492739</c:v>
                </c:pt>
                <c:pt idx="52">
                  <c:v>-24.997063054352793</c:v>
                </c:pt>
                <c:pt idx="53">
                  <c:v>-24.355723206562825</c:v>
                </c:pt>
                <c:pt idx="54">
                  <c:v>-23.776080473501565</c:v>
                </c:pt>
                <c:pt idx="55">
                  <c:v>-23.230407680953544</c:v>
                </c:pt>
                <c:pt idx="56">
                  <c:v>-22.522332295676918</c:v>
                </c:pt>
                <c:pt idx="57">
                  <c:v>-21.953263831066227</c:v>
                </c:pt>
                <c:pt idx="58">
                  <c:v>-21.311050394627014</c:v>
                </c:pt>
                <c:pt idx="59">
                  <c:v>-20.685883556523571</c:v>
                </c:pt>
                <c:pt idx="60">
                  <c:v>-19.917890714963267</c:v>
                </c:pt>
                <c:pt idx="61">
                  <c:v>-19.236067292002843</c:v>
                </c:pt>
                <c:pt idx="62">
                  <c:v>-18.542805695393273</c:v>
                </c:pt>
                <c:pt idx="63">
                  <c:v>-17.884950635556368</c:v>
                </c:pt>
                <c:pt idx="64">
                  <c:v>-17.208712953873142</c:v>
                </c:pt>
                <c:pt idx="65">
                  <c:v>-16.554397991639721</c:v>
                </c:pt>
                <c:pt idx="66">
                  <c:v>-15.887462726163648</c:v>
                </c:pt>
                <c:pt idx="67">
                  <c:v>-15.200490171492163</c:v>
                </c:pt>
                <c:pt idx="68">
                  <c:v>-14.387632311062935</c:v>
                </c:pt>
                <c:pt idx="69">
                  <c:v>-13.59551822104776</c:v>
                </c:pt>
                <c:pt idx="70">
                  <c:v>-12.912864181982004</c:v>
                </c:pt>
                <c:pt idx="71">
                  <c:v>-12.178776439256426</c:v>
                </c:pt>
                <c:pt idx="72">
                  <c:v>-11.371597787035988</c:v>
                </c:pt>
                <c:pt idx="73">
                  <c:v>-10.716520299551945</c:v>
                </c:pt>
                <c:pt idx="74">
                  <c:v>-10.100213208061495</c:v>
                </c:pt>
                <c:pt idx="75">
                  <c:v>-9.4350253862129581</c:v>
                </c:pt>
                <c:pt idx="76">
                  <c:v>-8.519327722107521</c:v>
                </c:pt>
                <c:pt idx="77">
                  <c:v>-7.7158424491922446</c:v>
                </c:pt>
                <c:pt idx="78">
                  <c:v>-6.9481473378654748</c:v>
                </c:pt>
                <c:pt idx="79">
                  <c:v>-6.0785357604053045</c:v>
                </c:pt>
                <c:pt idx="80">
                  <c:v>-5.3059465195010143</c:v>
                </c:pt>
                <c:pt idx="81">
                  <c:v>-4.5886465337493361</c:v>
                </c:pt>
                <c:pt idx="82">
                  <c:v>-4.0088351197037966</c:v>
                </c:pt>
                <c:pt idx="83">
                  <c:v>-3.3148280050694825</c:v>
                </c:pt>
                <c:pt idx="84">
                  <c:v>-2.6355082760738466</c:v>
                </c:pt>
                <c:pt idx="85">
                  <c:v>-1.9063185209595597</c:v>
                </c:pt>
                <c:pt idx="86">
                  <c:v>-1.0947631093193813</c:v>
                </c:pt>
                <c:pt idx="87">
                  <c:v>-0.31132649715540556</c:v>
                </c:pt>
                <c:pt idx="88">
                  <c:v>0.42710198821601253</c:v>
                </c:pt>
                <c:pt idx="89">
                  <c:v>1.1512308776203735</c:v>
                </c:pt>
                <c:pt idx="90">
                  <c:v>2.028563578302093</c:v>
                </c:pt>
                <c:pt idx="91">
                  <c:v>3.0231086797428683</c:v>
                </c:pt>
                <c:pt idx="92">
                  <c:v>4.1918803785732948</c:v>
                </c:pt>
                <c:pt idx="93">
                  <c:v>5.1553841822227175</c:v>
                </c:pt>
                <c:pt idx="94">
                  <c:v>6.6348553781012347</c:v>
                </c:pt>
                <c:pt idx="95">
                  <c:v>8.3854560039416821</c:v>
                </c:pt>
                <c:pt idx="96">
                  <c:v>10.322011161592494</c:v>
                </c:pt>
                <c:pt idx="97">
                  <c:v>12.557083195720777</c:v>
                </c:pt>
                <c:pt idx="98">
                  <c:v>15.426328730487171</c:v>
                </c:pt>
              </c:numCache>
            </c:numRef>
          </c:xVal>
          <c:yVal>
            <c:numRef>
              <c:f>'UMi-30GHz'!$AW$156:$AW$254</c:f>
              <c:numCache>
                <c:formatCode>0.000_ </c:formatCode>
                <c:ptCount val="99"/>
                <c:pt idx="0">
                  <c:v>84.213901948217639</c:v>
                </c:pt>
                <c:pt idx="1">
                  <c:v>67.057220289289177</c:v>
                </c:pt>
                <c:pt idx="2">
                  <c:v>63.759595681595179</c:v>
                </c:pt>
                <c:pt idx="3">
                  <c:v>61.157236524236282</c:v>
                </c:pt>
                <c:pt idx="4">
                  <c:v>59.03794596986959</c:v>
                </c:pt>
                <c:pt idx="5">
                  <c:v>57.53113346659967</c:v>
                </c:pt>
                <c:pt idx="6">
                  <c:v>56.306381344829816</c:v>
                </c:pt>
                <c:pt idx="7">
                  <c:v>54.585182005555737</c:v>
                </c:pt>
                <c:pt idx="8">
                  <c:v>53.441910137175803</c:v>
                </c:pt>
                <c:pt idx="9">
                  <c:v>52.37988069621133</c:v>
                </c:pt>
                <c:pt idx="10">
                  <c:v>51.452141703960457</c:v>
                </c:pt>
                <c:pt idx="11">
                  <c:v>50.311828871366423</c:v>
                </c:pt>
                <c:pt idx="12">
                  <c:v>49.594326704558767</c:v>
                </c:pt>
                <c:pt idx="13">
                  <c:v>48.708986801537243</c:v>
                </c:pt>
                <c:pt idx="14">
                  <c:v>47.555124308920547</c:v>
                </c:pt>
                <c:pt idx="15">
                  <c:v>46.797958401047339</c:v>
                </c:pt>
                <c:pt idx="16">
                  <c:v>46.152073020833008</c:v>
                </c:pt>
                <c:pt idx="17">
                  <c:v>45.428130922128048</c:v>
                </c:pt>
                <c:pt idx="18">
                  <c:v>44.809306856212693</c:v>
                </c:pt>
                <c:pt idx="19">
                  <c:v>44.088217228061701</c:v>
                </c:pt>
                <c:pt idx="20">
                  <c:v>43.423889598415791</c:v>
                </c:pt>
                <c:pt idx="21">
                  <c:v>42.852697268255191</c:v>
                </c:pt>
                <c:pt idx="22">
                  <c:v>42.240576421644171</c:v>
                </c:pt>
                <c:pt idx="23">
                  <c:v>41.59443805706325</c:v>
                </c:pt>
                <c:pt idx="24">
                  <c:v>40.939325215230028</c:v>
                </c:pt>
                <c:pt idx="25">
                  <c:v>40.358719326312098</c:v>
                </c:pt>
                <c:pt idx="26">
                  <c:v>39.766632564491459</c:v>
                </c:pt>
                <c:pt idx="27">
                  <c:v>39.134021674245226</c:v>
                </c:pt>
                <c:pt idx="28">
                  <c:v>38.591024908978078</c:v>
                </c:pt>
                <c:pt idx="29">
                  <c:v>37.976081606369981</c:v>
                </c:pt>
                <c:pt idx="30">
                  <c:v>37.354598965076299</c:v>
                </c:pt>
                <c:pt idx="31">
                  <c:v>36.858866702877535</c:v>
                </c:pt>
                <c:pt idx="32">
                  <c:v>36.234865425787802</c:v>
                </c:pt>
                <c:pt idx="33">
                  <c:v>35.61288708519178</c:v>
                </c:pt>
                <c:pt idx="34">
                  <c:v>35.015394463846256</c:v>
                </c:pt>
                <c:pt idx="35">
                  <c:v>34.399412145416939</c:v>
                </c:pt>
                <c:pt idx="36">
                  <c:v>33.943513430260616</c:v>
                </c:pt>
                <c:pt idx="37">
                  <c:v>33.381838539943153</c:v>
                </c:pt>
                <c:pt idx="38">
                  <c:v>32.88472679906824</c:v>
                </c:pt>
                <c:pt idx="39">
                  <c:v>32.280326980814166</c:v>
                </c:pt>
                <c:pt idx="40">
                  <c:v>31.695660279928919</c:v>
                </c:pt>
                <c:pt idx="41">
                  <c:v>31.178045359403956</c:v>
                </c:pt>
                <c:pt idx="42">
                  <c:v>30.643849270869946</c:v>
                </c:pt>
                <c:pt idx="43">
                  <c:v>30.032362701328434</c:v>
                </c:pt>
                <c:pt idx="44">
                  <c:v>29.362838054752597</c:v>
                </c:pt>
                <c:pt idx="45">
                  <c:v>28.840118045423015</c:v>
                </c:pt>
                <c:pt idx="46">
                  <c:v>28.315527711170247</c:v>
                </c:pt>
                <c:pt idx="47">
                  <c:v>27.773573333074424</c:v>
                </c:pt>
                <c:pt idx="48">
                  <c:v>27.24728002482323</c:v>
                </c:pt>
                <c:pt idx="49">
                  <c:v>26.688521992011186</c:v>
                </c:pt>
                <c:pt idx="50">
                  <c:v>26.1443418286282</c:v>
                </c:pt>
                <c:pt idx="51">
                  <c:v>25.584719462492739</c:v>
                </c:pt>
                <c:pt idx="52">
                  <c:v>24.997063054352793</c:v>
                </c:pt>
                <c:pt idx="53">
                  <c:v>24.355723206562825</c:v>
                </c:pt>
                <c:pt idx="54">
                  <c:v>23.776080473501565</c:v>
                </c:pt>
                <c:pt idx="55">
                  <c:v>23.230407680953544</c:v>
                </c:pt>
                <c:pt idx="56">
                  <c:v>22.522332295676918</c:v>
                </c:pt>
                <c:pt idx="57">
                  <c:v>21.953263831066227</c:v>
                </c:pt>
                <c:pt idx="58">
                  <c:v>21.311050394627014</c:v>
                </c:pt>
                <c:pt idx="59">
                  <c:v>20.685883556523571</c:v>
                </c:pt>
                <c:pt idx="60">
                  <c:v>19.917890714963267</c:v>
                </c:pt>
                <c:pt idx="61">
                  <c:v>19.236067292002843</c:v>
                </c:pt>
                <c:pt idx="62">
                  <c:v>18.542805695393273</c:v>
                </c:pt>
                <c:pt idx="63">
                  <c:v>17.884950635556368</c:v>
                </c:pt>
                <c:pt idx="64">
                  <c:v>17.208712953873142</c:v>
                </c:pt>
                <c:pt idx="65">
                  <c:v>16.554397991639721</c:v>
                </c:pt>
                <c:pt idx="66">
                  <c:v>15.887462726163648</c:v>
                </c:pt>
                <c:pt idx="67">
                  <c:v>15.200490171492163</c:v>
                </c:pt>
                <c:pt idx="68">
                  <c:v>14.387632311062935</c:v>
                </c:pt>
                <c:pt idx="69">
                  <c:v>13.59551822104776</c:v>
                </c:pt>
                <c:pt idx="70">
                  <c:v>12.912864181982004</c:v>
                </c:pt>
                <c:pt idx="71">
                  <c:v>12.178776439256426</c:v>
                </c:pt>
                <c:pt idx="72">
                  <c:v>11.371597787035988</c:v>
                </c:pt>
                <c:pt idx="73">
                  <c:v>10.716520299551945</c:v>
                </c:pt>
                <c:pt idx="74">
                  <c:v>10.100213208061495</c:v>
                </c:pt>
                <c:pt idx="75">
                  <c:v>9.4350253862129581</c:v>
                </c:pt>
                <c:pt idx="76">
                  <c:v>8.519327722107521</c:v>
                </c:pt>
                <c:pt idx="77">
                  <c:v>7.7158424491922446</c:v>
                </c:pt>
                <c:pt idx="78">
                  <c:v>6.9481473378654748</c:v>
                </c:pt>
                <c:pt idx="79">
                  <c:v>6.0785357604053045</c:v>
                </c:pt>
                <c:pt idx="80">
                  <c:v>5.3059465195010143</c:v>
                </c:pt>
                <c:pt idx="81">
                  <c:v>4.5886465337493361</c:v>
                </c:pt>
                <c:pt idx="82">
                  <c:v>4.0088351197037966</c:v>
                </c:pt>
                <c:pt idx="83">
                  <c:v>3.3148280050694825</c:v>
                </c:pt>
                <c:pt idx="84">
                  <c:v>2.6355082760738466</c:v>
                </c:pt>
                <c:pt idx="85">
                  <c:v>1.9063185209595597</c:v>
                </c:pt>
                <c:pt idx="86">
                  <c:v>1.0947631093193813</c:v>
                </c:pt>
                <c:pt idx="87">
                  <c:v>0.31132649715540556</c:v>
                </c:pt>
                <c:pt idx="88">
                  <c:v>-0.42710198821601253</c:v>
                </c:pt>
                <c:pt idx="89">
                  <c:v>-1.1512308776203735</c:v>
                </c:pt>
                <c:pt idx="90">
                  <c:v>-2.028563578302093</c:v>
                </c:pt>
                <c:pt idx="91">
                  <c:v>-3.0231086797428683</c:v>
                </c:pt>
                <c:pt idx="92">
                  <c:v>-4.1918803785732948</c:v>
                </c:pt>
                <c:pt idx="93">
                  <c:v>-5.1553841822227175</c:v>
                </c:pt>
                <c:pt idx="94">
                  <c:v>-6.6348553781012347</c:v>
                </c:pt>
                <c:pt idx="95">
                  <c:v>-8.3854560039416821</c:v>
                </c:pt>
                <c:pt idx="96">
                  <c:v>-10.322011161592494</c:v>
                </c:pt>
                <c:pt idx="97">
                  <c:v>-12.557083195720777</c:v>
                </c:pt>
                <c:pt idx="98">
                  <c:v>-15.426328730487171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DAAA-4B23-8F13-71B7D6BDE8FC}"/>
            </c:ext>
          </c:extLst>
        </c:ser>
        <c:ser>
          <c:idx val="17"/>
          <c:order val="17"/>
          <c:tx>
            <c:strRef>
              <c:f>'UMi-30GHz'!$AX$155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-84.213901948217639</c:v>
                </c:pt>
                <c:pt idx="1">
                  <c:v>-67.057220289289177</c:v>
                </c:pt>
                <c:pt idx="2">
                  <c:v>-63.759595681595179</c:v>
                </c:pt>
                <c:pt idx="3">
                  <c:v>-61.157236524236282</c:v>
                </c:pt>
                <c:pt idx="4">
                  <c:v>-59.03794596986959</c:v>
                </c:pt>
                <c:pt idx="5">
                  <c:v>-57.53113346659967</c:v>
                </c:pt>
                <c:pt idx="6">
                  <c:v>-56.306381344829816</c:v>
                </c:pt>
                <c:pt idx="7">
                  <c:v>-54.585182005555737</c:v>
                </c:pt>
                <c:pt idx="8">
                  <c:v>-53.441910137175803</c:v>
                </c:pt>
                <c:pt idx="9">
                  <c:v>-52.37988069621133</c:v>
                </c:pt>
                <c:pt idx="10">
                  <c:v>-51.452141703960457</c:v>
                </c:pt>
                <c:pt idx="11">
                  <c:v>-50.311828871366423</c:v>
                </c:pt>
                <c:pt idx="12">
                  <c:v>-49.594326704558767</c:v>
                </c:pt>
                <c:pt idx="13">
                  <c:v>-48.708986801537243</c:v>
                </c:pt>
                <c:pt idx="14">
                  <c:v>-47.555124308920547</c:v>
                </c:pt>
                <c:pt idx="15">
                  <c:v>-46.797958401047339</c:v>
                </c:pt>
                <c:pt idx="16">
                  <c:v>-46.152073020833008</c:v>
                </c:pt>
                <c:pt idx="17">
                  <c:v>-45.428130922128048</c:v>
                </c:pt>
                <c:pt idx="18">
                  <c:v>-44.809306856212693</c:v>
                </c:pt>
                <c:pt idx="19">
                  <c:v>-44.088217228061701</c:v>
                </c:pt>
                <c:pt idx="20">
                  <c:v>-43.423889598415791</c:v>
                </c:pt>
                <c:pt idx="21">
                  <c:v>-42.852697268255191</c:v>
                </c:pt>
                <c:pt idx="22">
                  <c:v>-42.240576421644171</c:v>
                </c:pt>
                <c:pt idx="23">
                  <c:v>-41.59443805706325</c:v>
                </c:pt>
                <c:pt idx="24">
                  <c:v>-40.939325215230028</c:v>
                </c:pt>
                <c:pt idx="25">
                  <c:v>-40.358719326312098</c:v>
                </c:pt>
                <c:pt idx="26">
                  <c:v>-39.766632564491459</c:v>
                </c:pt>
                <c:pt idx="27">
                  <c:v>-39.134021674245226</c:v>
                </c:pt>
                <c:pt idx="28">
                  <c:v>-38.591024908978078</c:v>
                </c:pt>
                <c:pt idx="29">
                  <c:v>-37.976081606369981</c:v>
                </c:pt>
                <c:pt idx="30">
                  <c:v>-37.354598965076299</c:v>
                </c:pt>
                <c:pt idx="31">
                  <c:v>-36.858866702877535</c:v>
                </c:pt>
                <c:pt idx="32">
                  <c:v>-36.234865425787802</c:v>
                </c:pt>
                <c:pt idx="33">
                  <c:v>-35.61288708519178</c:v>
                </c:pt>
                <c:pt idx="34">
                  <c:v>-35.015394463846256</c:v>
                </c:pt>
                <c:pt idx="35">
                  <c:v>-34.399412145416939</c:v>
                </c:pt>
                <c:pt idx="36">
                  <c:v>-33.943513430260616</c:v>
                </c:pt>
                <c:pt idx="37">
                  <c:v>-33.381838539943153</c:v>
                </c:pt>
                <c:pt idx="38">
                  <c:v>-32.88472679906824</c:v>
                </c:pt>
                <c:pt idx="39">
                  <c:v>-32.280326980814166</c:v>
                </c:pt>
                <c:pt idx="40">
                  <c:v>-31.695660279928919</c:v>
                </c:pt>
                <c:pt idx="41">
                  <c:v>-31.178045359403956</c:v>
                </c:pt>
                <c:pt idx="42">
                  <c:v>-30.643849270869946</c:v>
                </c:pt>
                <c:pt idx="43">
                  <c:v>-30.032362701328434</c:v>
                </c:pt>
                <c:pt idx="44">
                  <c:v>-29.362838054752597</c:v>
                </c:pt>
                <c:pt idx="45">
                  <c:v>-28.840118045423015</c:v>
                </c:pt>
                <c:pt idx="46">
                  <c:v>-28.315527711170247</c:v>
                </c:pt>
                <c:pt idx="47">
                  <c:v>-27.773573333074424</c:v>
                </c:pt>
                <c:pt idx="48">
                  <c:v>-27.24728002482323</c:v>
                </c:pt>
                <c:pt idx="49">
                  <c:v>-26.688521992011186</c:v>
                </c:pt>
                <c:pt idx="50">
                  <c:v>-26.1443418286282</c:v>
                </c:pt>
                <c:pt idx="51">
                  <c:v>-25.584719462492739</c:v>
                </c:pt>
                <c:pt idx="52">
                  <c:v>-24.997063054352793</c:v>
                </c:pt>
                <c:pt idx="53">
                  <c:v>-24.355723206562825</c:v>
                </c:pt>
                <c:pt idx="54">
                  <c:v>-23.776080473501565</c:v>
                </c:pt>
                <c:pt idx="55">
                  <c:v>-23.230407680953544</c:v>
                </c:pt>
                <c:pt idx="56">
                  <c:v>-22.522332295676918</c:v>
                </c:pt>
                <c:pt idx="57">
                  <c:v>-21.953263831066227</c:v>
                </c:pt>
                <c:pt idx="58">
                  <c:v>-21.311050394627014</c:v>
                </c:pt>
                <c:pt idx="59">
                  <c:v>-20.685883556523571</c:v>
                </c:pt>
                <c:pt idx="60">
                  <c:v>-19.917890714963267</c:v>
                </c:pt>
                <c:pt idx="61">
                  <c:v>-19.236067292002843</c:v>
                </c:pt>
                <c:pt idx="62">
                  <c:v>-18.542805695393273</c:v>
                </c:pt>
                <c:pt idx="63">
                  <c:v>-17.884950635556368</c:v>
                </c:pt>
                <c:pt idx="64">
                  <c:v>-17.208712953873142</c:v>
                </c:pt>
                <c:pt idx="65">
                  <c:v>-16.554397991639721</c:v>
                </c:pt>
                <c:pt idx="66">
                  <c:v>-15.887462726163648</c:v>
                </c:pt>
                <c:pt idx="67">
                  <c:v>-15.200490171492163</c:v>
                </c:pt>
                <c:pt idx="68">
                  <c:v>-14.387632311062935</c:v>
                </c:pt>
                <c:pt idx="69">
                  <c:v>-13.59551822104776</c:v>
                </c:pt>
                <c:pt idx="70">
                  <c:v>-12.912864181982004</c:v>
                </c:pt>
                <c:pt idx="71">
                  <c:v>-12.178776439256426</c:v>
                </c:pt>
                <c:pt idx="72">
                  <c:v>-11.371597787035988</c:v>
                </c:pt>
                <c:pt idx="73">
                  <c:v>-10.716520299551945</c:v>
                </c:pt>
                <c:pt idx="74">
                  <c:v>-10.100213208061495</c:v>
                </c:pt>
                <c:pt idx="75">
                  <c:v>-9.4350253862129581</c:v>
                </c:pt>
                <c:pt idx="76">
                  <c:v>-8.519327722107521</c:v>
                </c:pt>
                <c:pt idx="77">
                  <c:v>-7.7158424491922446</c:v>
                </c:pt>
                <c:pt idx="78">
                  <c:v>-6.9481473378654748</c:v>
                </c:pt>
                <c:pt idx="79">
                  <c:v>-6.0785357604053045</c:v>
                </c:pt>
                <c:pt idx="80">
                  <c:v>-5.3059465195010143</c:v>
                </c:pt>
                <c:pt idx="81">
                  <c:v>-4.5886465337493361</c:v>
                </c:pt>
                <c:pt idx="82">
                  <c:v>-4.0088351197037966</c:v>
                </c:pt>
                <c:pt idx="83">
                  <c:v>-3.3148280050694825</c:v>
                </c:pt>
                <c:pt idx="84">
                  <c:v>-2.6355082760738466</c:v>
                </c:pt>
                <c:pt idx="85">
                  <c:v>-1.9063185209595597</c:v>
                </c:pt>
                <c:pt idx="86">
                  <c:v>-1.0947631093193813</c:v>
                </c:pt>
                <c:pt idx="87">
                  <c:v>-0.31132649715540556</c:v>
                </c:pt>
                <c:pt idx="88">
                  <c:v>0.42710198821601253</c:v>
                </c:pt>
                <c:pt idx="89">
                  <c:v>1.1512308776203735</c:v>
                </c:pt>
                <c:pt idx="90">
                  <c:v>2.028563578302093</c:v>
                </c:pt>
                <c:pt idx="91">
                  <c:v>3.0231086797428683</c:v>
                </c:pt>
                <c:pt idx="92">
                  <c:v>4.1918803785732948</c:v>
                </c:pt>
                <c:pt idx="93">
                  <c:v>5.1553841822227175</c:v>
                </c:pt>
                <c:pt idx="94">
                  <c:v>6.6348553781012347</c:v>
                </c:pt>
                <c:pt idx="95">
                  <c:v>8.3854560039416821</c:v>
                </c:pt>
                <c:pt idx="96">
                  <c:v>10.322011161592494</c:v>
                </c:pt>
                <c:pt idx="97">
                  <c:v>12.557083195720777</c:v>
                </c:pt>
                <c:pt idx="98">
                  <c:v>15.426328730487171</c:v>
                </c:pt>
              </c:numCache>
            </c:numRef>
          </c:xVal>
          <c:yVal>
            <c:numRef>
              <c:f>'UMi-30GHz'!$AX$156:$AX$254</c:f>
              <c:numCache>
                <c:formatCode>0.000_ </c:formatCode>
                <c:ptCount val="99"/>
                <c:pt idx="0">
                  <c:v>84.213901948217639</c:v>
                </c:pt>
                <c:pt idx="1">
                  <c:v>67.057220289289177</c:v>
                </c:pt>
                <c:pt idx="2">
                  <c:v>63.759595681595179</c:v>
                </c:pt>
                <c:pt idx="3">
                  <c:v>61.157236524236282</c:v>
                </c:pt>
                <c:pt idx="4">
                  <c:v>59.03794596986959</c:v>
                </c:pt>
                <c:pt idx="5">
                  <c:v>57.53113346659967</c:v>
                </c:pt>
                <c:pt idx="6">
                  <c:v>56.306381344829816</c:v>
                </c:pt>
                <c:pt idx="7">
                  <c:v>54.585182005555737</c:v>
                </c:pt>
                <c:pt idx="8">
                  <c:v>53.441910137175803</c:v>
                </c:pt>
                <c:pt idx="9">
                  <c:v>52.37988069621133</c:v>
                </c:pt>
                <c:pt idx="10">
                  <c:v>51.452141703960457</c:v>
                </c:pt>
                <c:pt idx="11">
                  <c:v>50.311828871366423</c:v>
                </c:pt>
                <c:pt idx="12">
                  <c:v>49.594326704558767</c:v>
                </c:pt>
                <c:pt idx="13">
                  <c:v>48.708986801537243</c:v>
                </c:pt>
                <c:pt idx="14">
                  <c:v>47.555124308920547</c:v>
                </c:pt>
                <c:pt idx="15">
                  <c:v>46.797958401047339</c:v>
                </c:pt>
                <c:pt idx="16">
                  <c:v>46.152073020833008</c:v>
                </c:pt>
                <c:pt idx="17">
                  <c:v>45.428130922128048</c:v>
                </c:pt>
                <c:pt idx="18">
                  <c:v>44.809306856212693</c:v>
                </c:pt>
                <c:pt idx="19">
                  <c:v>44.088217228061701</c:v>
                </c:pt>
                <c:pt idx="20">
                  <c:v>43.423889598415791</c:v>
                </c:pt>
                <c:pt idx="21">
                  <c:v>42.852697268255191</c:v>
                </c:pt>
                <c:pt idx="22">
                  <c:v>42.240576421644171</c:v>
                </c:pt>
                <c:pt idx="23">
                  <c:v>41.59443805706325</c:v>
                </c:pt>
                <c:pt idx="24">
                  <c:v>40.939325215230028</c:v>
                </c:pt>
                <c:pt idx="25">
                  <c:v>40.358719326312098</c:v>
                </c:pt>
                <c:pt idx="26">
                  <c:v>39.766632564491459</c:v>
                </c:pt>
                <c:pt idx="27">
                  <c:v>39.134021674245226</c:v>
                </c:pt>
                <c:pt idx="28">
                  <c:v>38.591024908978078</c:v>
                </c:pt>
                <c:pt idx="29">
                  <c:v>37.976081606369981</c:v>
                </c:pt>
                <c:pt idx="30">
                  <c:v>37.354598965076299</c:v>
                </c:pt>
                <c:pt idx="31">
                  <c:v>36.858866702877535</c:v>
                </c:pt>
                <c:pt idx="32">
                  <c:v>36.234865425787802</c:v>
                </c:pt>
                <c:pt idx="33">
                  <c:v>35.61288708519178</c:v>
                </c:pt>
                <c:pt idx="34">
                  <c:v>35.015394463846256</c:v>
                </c:pt>
                <c:pt idx="35">
                  <c:v>34.399412145416939</c:v>
                </c:pt>
                <c:pt idx="36">
                  <c:v>33.943513430260616</c:v>
                </c:pt>
                <c:pt idx="37">
                  <c:v>33.381838539943153</c:v>
                </c:pt>
                <c:pt idx="38">
                  <c:v>32.88472679906824</c:v>
                </c:pt>
                <c:pt idx="39">
                  <c:v>32.280326980814166</c:v>
                </c:pt>
                <c:pt idx="40">
                  <c:v>31.695660279928919</c:v>
                </c:pt>
                <c:pt idx="41">
                  <c:v>31.178045359403956</c:v>
                </c:pt>
                <c:pt idx="42">
                  <c:v>30.643849270869946</c:v>
                </c:pt>
                <c:pt idx="43">
                  <c:v>30.032362701328434</c:v>
                </c:pt>
                <c:pt idx="44">
                  <c:v>29.362838054752597</c:v>
                </c:pt>
                <c:pt idx="45">
                  <c:v>28.840118045423015</c:v>
                </c:pt>
                <c:pt idx="46">
                  <c:v>28.315527711170247</c:v>
                </c:pt>
                <c:pt idx="47">
                  <c:v>27.773573333074424</c:v>
                </c:pt>
                <c:pt idx="48">
                  <c:v>27.24728002482323</c:v>
                </c:pt>
                <c:pt idx="49">
                  <c:v>26.688521992011186</c:v>
                </c:pt>
                <c:pt idx="50">
                  <c:v>26.1443418286282</c:v>
                </c:pt>
                <c:pt idx="51">
                  <c:v>25.584719462492739</c:v>
                </c:pt>
                <c:pt idx="52">
                  <c:v>24.997063054352793</c:v>
                </c:pt>
                <c:pt idx="53">
                  <c:v>24.355723206562825</c:v>
                </c:pt>
                <c:pt idx="54">
                  <c:v>23.776080473501565</c:v>
                </c:pt>
                <c:pt idx="55">
                  <c:v>23.230407680953544</c:v>
                </c:pt>
                <c:pt idx="56">
                  <c:v>22.522332295676918</c:v>
                </c:pt>
                <c:pt idx="57">
                  <c:v>21.953263831066227</c:v>
                </c:pt>
                <c:pt idx="58">
                  <c:v>21.311050394627014</c:v>
                </c:pt>
                <c:pt idx="59">
                  <c:v>20.685883556523571</c:v>
                </c:pt>
                <c:pt idx="60">
                  <c:v>19.917890714963267</c:v>
                </c:pt>
                <c:pt idx="61">
                  <c:v>19.236067292002843</c:v>
                </c:pt>
                <c:pt idx="62">
                  <c:v>18.542805695393273</c:v>
                </c:pt>
                <c:pt idx="63">
                  <c:v>17.884950635556368</c:v>
                </c:pt>
                <c:pt idx="64">
                  <c:v>17.208712953873142</c:v>
                </c:pt>
                <c:pt idx="65">
                  <c:v>16.554397991639721</c:v>
                </c:pt>
                <c:pt idx="66">
                  <c:v>15.887462726163648</c:v>
                </c:pt>
                <c:pt idx="67">
                  <c:v>15.200490171492163</c:v>
                </c:pt>
                <c:pt idx="68">
                  <c:v>14.387632311062935</c:v>
                </c:pt>
                <c:pt idx="69">
                  <c:v>13.59551822104776</c:v>
                </c:pt>
                <c:pt idx="70">
                  <c:v>12.912864181982004</c:v>
                </c:pt>
                <c:pt idx="71">
                  <c:v>12.178776439256426</c:v>
                </c:pt>
                <c:pt idx="72">
                  <c:v>11.371597787035988</c:v>
                </c:pt>
                <c:pt idx="73">
                  <c:v>10.716520299551945</c:v>
                </c:pt>
                <c:pt idx="74">
                  <c:v>10.100213208061495</c:v>
                </c:pt>
                <c:pt idx="75">
                  <c:v>9.4350253862129581</c:v>
                </c:pt>
                <c:pt idx="76">
                  <c:v>8.519327722107521</c:v>
                </c:pt>
                <c:pt idx="77">
                  <c:v>7.7158424491922446</c:v>
                </c:pt>
                <c:pt idx="78">
                  <c:v>6.9481473378654748</c:v>
                </c:pt>
                <c:pt idx="79">
                  <c:v>6.0785357604053045</c:v>
                </c:pt>
                <c:pt idx="80">
                  <c:v>5.3059465195010143</c:v>
                </c:pt>
                <c:pt idx="81">
                  <c:v>4.5886465337493361</c:v>
                </c:pt>
                <c:pt idx="82">
                  <c:v>4.0088351197037966</c:v>
                </c:pt>
                <c:pt idx="83">
                  <c:v>3.3148280050694825</c:v>
                </c:pt>
                <c:pt idx="84">
                  <c:v>2.6355082760738466</c:v>
                </c:pt>
                <c:pt idx="85">
                  <c:v>1.9063185209595597</c:v>
                </c:pt>
                <c:pt idx="86">
                  <c:v>1.0947631093193813</c:v>
                </c:pt>
                <c:pt idx="87">
                  <c:v>0.31132649715540556</c:v>
                </c:pt>
                <c:pt idx="88">
                  <c:v>-0.42710198821601253</c:v>
                </c:pt>
                <c:pt idx="89">
                  <c:v>-1.1512308776203735</c:v>
                </c:pt>
                <c:pt idx="90">
                  <c:v>-2.028563578302093</c:v>
                </c:pt>
                <c:pt idx="91">
                  <c:v>-3.0231086797428683</c:v>
                </c:pt>
                <c:pt idx="92">
                  <c:v>-4.1918803785732948</c:v>
                </c:pt>
                <c:pt idx="93">
                  <c:v>-5.1553841822227175</c:v>
                </c:pt>
                <c:pt idx="94">
                  <c:v>-6.6348553781012347</c:v>
                </c:pt>
                <c:pt idx="95">
                  <c:v>-8.3854560039416821</c:v>
                </c:pt>
                <c:pt idx="96">
                  <c:v>-10.322011161592494</c:v>
                </c:pt>
                <c:pt idx="97">
                  <c:v>-12.557083195720777</c:v>
                </c:pt>
                <c:pt idx="98">
                  <c:v>-15.426328730487171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DAAA-4B23-8F13-71B7D6BDE8FC}"/>
            </c:ext>
          </c:extLst>
        </c:ser>
        <c:ser>
          <c:idx val="18"/>
          <c:order val="18"/>
          <c:tx>
            <c:strRef>
              <c:f>'UMi-30GHz'!$AY$155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-84.213901948217639</c:v>
                </c:pt>
                <c:pt idx="1">
                  <c:v>-67.057220289289177</c:v>
                </c:pt>
                <c:pt idx="2">
                  <c:v>-63.759595681595179</c:v>
                </c:pt>
                <c:pt idx="3">
                  <c:v>-61.157236524236282</c:v>
                </c:pt>
                <c:pt idx="4">
                  <c:v>-59.03794596986959</c:v>
                </c:pt>
                <c:pt idx="5">
                  <c:v>-57.53113346659967</c:v>
                </c:pt>
                <c:pt idx="6">
                  <c:v>-56.306381344829816</c:v>
                </c:pt>
                <c:pt idx="7">
                  <c:v>-54.585182005555737</c:v>
                </c:pt>
                <c:pt idx="8">
                  <c:v>-53.441910137175803</c:v>
                </c:pt>
                <c:pt idx="9">
                  <c:v>-52.37988069621133</c:v>
                </c:pt>
                <c:pt idx="10">
                  <c:v>-51.452141703960457</c:v>
                </c:pt>
                <c:pt idx="11">
                  <c:v>-50.311828871366423</c:v>
                </c:pt>
                <c:pt idx="12">
                  <c:v>-49.594326704558767</c:v>
                </c:pt>
                <c:pt idx="13">
                  <c:v>-48.708986801537243</c:v>
                </c:pt>
                <c:pt idx="14">
                  <c:v>-47.555124308920547</c:v>
                </c:pt>
                <c:pt idx="15">
                  <c:v>-46.797958401047339</c:v>
                </c:pt>
                <c:pt idx="16">
                  <c:v>-46.152073020833008</c:v>
                </c:pt>
                <c:pt idx="17">
                  <c:v>-45.428130922128048</c:v>
                </c:pt>
                <c:pt idx="18">
                  <c:v>-44.809306856212693</c:v>
                </c:pt>
                <c:pt idx="19">
                  <c:v>-44.088217228061701</c:v>
                </c:pt>
                <c:pt idx="20">
                  <c:v>-43.423889598415791</c:v>
                </c:pt>
                <c:pt idx="21">
                  <c:v>-42.852697268255191</c:v>
                </c:pt>
                <c:pt idx="22">
                  <c:v>-42.240576421644171</c:v>
                </c:pt>
                <c:pt idx="23">
                  <c:v>-41.59443805706325</c:v>
                </c:pt>
                <c:pt idx="24">
                  <c:v>-40.939325215230028</c:v>
                </c:pt>
                <c:pt idx="25">
                  <c:v>-40.358719326312098</c:v>
                </c:pt>
                <c:pt idx="26">
                  <c:v>-39.766632564491459</c:v>
                </c:pt>
                <c:pt idx="27">
                  <c:v>-39.134021674245226</c:v>
                </c:pt>
                <c:pt idx="28">
                  <c:v>-38.591024908978078</c:v>
                </c:pt>
                <c:pt idx="29">
                  <c:v>-37.976081606369981</c:v>
                </c:pt>
                <c:pt idx="30">
                  <c:v>-37.354598965076299</c:v>
                </c:pt>
                <c:pt idx="31">
                  <c:v>-36.858866702877535</c:v>
                </c:pt>
                <c:pt idx="32">
                  <c:v>-36.234865425787802</c:v>
                </c:pt>
                <c:pt idx="33">
                  <c:v>-35.61288708519178</c:v>
                </c:pt>
                <c:pt idx="34">
                  <c:v>-35.015394463846256</c:v>
                </c:pt>
                <c:pt idx="35">
                  <c:v>-34.399412145416939</c:v>
                </c:pt>
                <c:pt idx="36">
                  <c:v>-33.943513430260616</c:v>
                </c:pt>
                <c:pt idx="37">
                  <c:v>-33.381838539943153</c:v>
                </c:pt>
                <c:pt idx="38">
                  <c:v>-32.88472679906824</c:v>
                </c:pt>
                <c:pt idx="39">
                  <c:v>-32.280326980814166</c:v>
                </c:pt>
                <c:pt idx="40">
                  <c:v>-31.695660279928919</c:v>
                </c:pt>
                <c:pt idx="41">
                  <c:v>-31.178045359403956</c:v>
                </c:pt>
                <c:pt idx="42">
                  <c:v>-30.643849270869946</c:v>
                </c:pt>
                <c:pt idx="43">
                  <c:v>-30.032362701328434</c:v>
                </c:pt>
                <c:pt idx="44">
                  <c:v>-29.362838054752597</c:v>
                </c:pt>
                <c:pt idx="45">
                  <c:v>-28.840118045423015</c:v>
                </c:pt>
                <c:pt idx="46">
                  <c:v>-28.315527711170247</c:v>
                </c:pt>
                <c:pt idx="47">
                  <c:v>-27.773573333074424</c:v>
                </c:pt>
                <c:pt idx="48">
                  <c:v>-27.24728002482323</c:v>
                </c:pt>
                <c:pt idx="49">
                  <c:v>-26.688521992011186</c:v>
                </c:pt>
                <c:pt idx="50">
                  <c:v>-26.1443418286282</c:v>
                </c:pt>
                <c:pt idx="51">
                  <c:v>-25.584719462492739</c:v>
                </c:pt>
                <c:pt idx="52">
                  <c:v>-24.997063054352793</c:v>
                </c:pt>
                <c:pt idx="53">
                  <c:v>-24.355723206562825</c:v>
                </c:pt>
                <c:pt idx="54">
                  <c:v>-23.776080473501565</c:v>
                </c:pt>
                <c:pt idx="55">
                  <c:v>-23.230407680953544</c:v>
                </c:pt>
                <c:pt idx="56">
                  <c:v>-22.522332295676918</c:v>
                </c:pt>
                <c:pt idx="57">
                  <c:v>-21.953263831066227</c:v>
                </c:pt>
                <c:pt idx="58">
                  <c:v>-21.311050394627014</c:v>
                </c:pt>
                <c:pt idx="59">
                  <c:v>-20.685883556523571</c:v>
                </c:pt>
                <c:pt idx="60">
                  <c:v>-19.917890714963267</c:v>
                </c:pt>
                <c:pt idx="61">
                  <c:v>-19.236067292002843</c:v>
                </c:pt>
                <c:pt idx="62">
                  <c:v>-18.542805695393273</c:v>
                </c:pt>
                <c:pt idx="63">
                  <c:v>-17.884950635556368</c:v>
                </c:pt>
                <c:pt idx="64">
                  <c:v>-17.208712953873142</c:v>
                </c:pt>
                <c:pt idx="65">
                  <c:v>-16.554397991639721</c:v>
                </c:pt>
                <c:pt idx="66">
                  <c:v>-15.887462726163648</c:v>
                </c:pt>
                <c:pt idx="67">
                  <c:v>-15.200490171492163</c:v>
                </c:pt>
                <c:pt idx="68">
                  <c:v>-14.387632311062935</c:v>
                </c:pt>
                <c:pt idx="69">
                  <c:v>-13.59551822104776</c:v>
                </c:pt>
                <c:pt idx="70">
                  <c:v>-12.912864181982004</c:v>
                </c:pt>
                <c:pt idx="71">
                  <c:v>-12.178776439256426</c:v>
                </c:pt>
                <c:pt idx="72">
                  <c:v>-11.371597787035988</c:v>
                </c:pt>
                <c:pt idx="73">
                  <c:v>-10.716520299551945</c:v>
                </c:pt>
                <c:pt idx="74">
                  <c:v>-10.100213208061495</c:v>
                </c:pt>
                <c:pt idx="75">
                  <c:v>-9.4350253862129581</c:v>
                </c:pt>
                <c:pt idx="76">
                  <c:v>-8.519327722107521</c:v>
                </c:pt>
                <c:pt idx="77">
                  <c:v>-7.7158424491922446</c:v>
                </c:pt>
                <c:pt idx="78">
                  <c:v>-6.9481473378654748</c:v>
                </c:pt>
                <c:pt idx="79">
                  <c:v>-6.0785357604053045</c:v>
                </c:pt>
                <c:pt idx="80">
                  <c:v>-5.3059465195010143</c:v>
                </c:pt>
                <c:pt idx="81">
                  <c:v>-4.5886465337493361</c:v>
                </c:pt>
                <c:pt idx="82">
                  <c:v>-4.0088351197037966</c:v>
                </c:pt>
                <c:pt idx="83">
                  <c:v>-3.3148280050694825</c:v>
                </c:pt>
                <c:pt idx="84">
                  <c:v>-2.6355082760738466</c:v>
                </c:pt>
                <c:pt idx="85">
                  <c:v>-1.9063185209595597</c:v>
                </c:pt>
                <c:pt idx="86">
                  <c:v>-1.0947631093193813</c:v>
                </c:pt>
                <c:pt idx="87">
                  <c:v>-0.31132649715540556</c:v>
                </c:pt>
                <c:pt idx="88">
                  <c:v>0.42710198821601253</c:v>
                </c:pt>
                <c:pt idx="89">
                  <c:v>1.1512308776203735</c:v>
                </c:pt>
                <c:pt idx="90">
                  <c:v>2.028563578302093</c:v>
                </c:pt>
                <c:pt idx="91">
                  <c:v>3.0231086797428683</c:v>
                </c:pt>
                <c:pt idx="92">
                  <c:v>4.1918803785732948</c:v>
                </c:pt>
                <c:pt idx="93">
                  <c:v>5.1553841822227175</c:v>
                </c:pt>
                <c:pt idx="94">
                  <c:v>6.6348553781012347</c:v>
                </c:pt>
                <c:pt idx="95">
                  <c:v>8.3854560039416821</c:v>
                </c:pt>
                <c:pt idx="96">
                  <c:v>10.322011161592494</c:v>
                </c:pt>
                <c:pt idx="97">
                  <c:v>12.557083195720777</c:v>
                </c:pt>
                <c:pt idx="98">
                  <c:v>15.426328730487171</c:v>
                </c:pt>
              </c:numCache>
            </c:numRef>
          </c:xVal>
          <c:yVal>
            <c:numRef>
              <c:f>'UMi-30GHz'!$AY$156:$AY$254</c:f>
              <c:numCache>
                <c:formatCode>0.000_ </c:formatCode>
                <c:ptCount val="99"/>
                <c:pt idx="0">
                  <c:v>84.213901948217639</c:v>
                </c:pt>
                <c:pt idx="1">
                  <c:v>67.057220289289177</c:v>
                </c:pt>
                <c:pt idx="2">
                  <c:v>63.759595681595179</c:v>
                </c:pt>
                <c:pt idx="3">
                  <c:v>61.157236524236282</c:v>
                </c:pt>
                <c:pt idx="4">
                  <c:v>59.03794596986959</c:v>
                </c:pt>
                <c:pt idx="5">
                  <c:v>57.53113346659967</c:v>
                </c:pt>
                <c:pt idx="6">
                  <c:v>56.306381344829816</c:v>
                </c:pt>
                <c:pt idx="7">
                  <c:v>54.585182005555737</c:v>
                </c:pt>
                <c:pt idx="8">
                  <c:v>53.441910137175803</c:v>
                </c:pt>
                <c:pt idx="9">
                  <c:v>52.37988069621133</c:v>
                </c:pt>
                <c:pt idx="10">
                  <c:v>51.452141703960457</c:v>
                </c:pt>
                <c:pt idx="11">
                  <c:v>50.311828871366423</c:v>
                </c:pt>
                <c:pt idx="12">
                  <c:v>49.594326704558767</c:v>
                </c:pt>
                <c:pt idx="13">
                  <c:v>48.708986801537243</c:v>
                </c:pt>
                <c:pt idx="14">
                  <c:v>47.555124308920547</c:v>
                </c:pt>
                <c:pt idx="15">
                  <c:v>46.797958401047339</c:v>
                </c:pt>
                <c:pt idx="16">
                  <c:v>46.152073020833008</c:v>
                </c:pt>
                <c:pt idx="17">
                  <c:v>45.428130922128048</c:v>
                </c:pt>
                <c:pt idx="18">
                  <c:v>44.809306856212693</c:v>
                </c:pt>
                <c:pt idx="19">
                  <c:v>44.088217228061701</c:v>
                </c:pt>
                <c:pt idx="20">
                  <c:v>43.423889598415791</c:v>
                </c:pt>
                <c:pt idx="21">
                  <c:v>42.852697268255191</c:v>
                </c:pt>
                <c:pt idx="22">
                  <c:v>42.240576421644171</c:v>
                </c:pt>
                <c:pt idx="23">
                  <c:v>41.59443805706325</c:v>
                </c:pt>
                <c:pt idx="24">
                  <c:v>40.939325215230028</c:v>
                </c:pt>
                <c:pt idx="25">
                  <c:v>40.358719326312098</c:v>
                </c:pt>
                <c:pt idx="26">
                  <c:v>39.766632564491459</c:v>
                </c:pt>
                <c:pt idx="27">
                  <c:v>39.134021674245226</c:v>
                </c:pt>
                <c:pt idx="28">
                  <c:v>38.591024908978078</c:v>
                </c:pt>
                <c:pt idx="29">
                  <c:v>37.976081606369981</c:v>
                </c:pt>
                <c:pt idx="30">
                  <c:v>37.354598965076299</c:v>
                </c:pt>
                <c:pt idx="31">
                  <c:v>36.858866702877535</c:v>
                </c:pt>
                <c:pt idx="32">
                  <c:v>36.234865425787802</c:v>
                </c:pt>
                <c:pt idx="33">
                  <c:v>35.61288708519178</c:v>
                </c:pt>
                <c:pt idx="34">
                  <c:v>35.015394463846256</c:v>
                </c:pt>
                <c:pt idx="35">
                  <c:v>34.399412145416939</c:v>
                </c:pt>
                <c:pt idx="36">
                  <c:v>33.943513430260616</c:v>
                </c:pt>
                <c:pt idx="37">
                  <c:v>33.381838539943153</c:v>
                </c:pt>
                <c:pt idx="38">
                  <c:v>32.88472679906824</c:v>
                </c:pt>
                <c:pt idx="39">
                  <c:v>32.280326980814166</c:v>
                </c:pt>
                <c:pt idx="40">
                  <c:v>31.695660279928919</c:v>
                </c:pt>
                <c:pt idx="41">
                  <c:v>31.178045359403956</c:v>
                </c:pt>
                <c:pt idx="42">
                  <c:v>30.643849270869946</c:v>
                </c:pt>
                <c:pt idx="43">
                  <c:v>30.032362701328434</c:v>
                </c:pt>
                <c:pt idx="44">
                  <c:v>29.362838054752597</c:v>
                </c:pt>
                <c:pt idx="45">
                  <c:v>28.840118045423015</c:v>
                </c:pt>
                <c:pt idx="46">
                  <c:v>28.315527711170247</c:v>
                </c:pt>
                <c:pt idx="47">
                  <c:v>27.773573333074424</c:v>
                </c:pt>
                <c:pt idx="48">
                  <c:v>27.24728002482323</c:v>
                </c:pt>
                <c:pt idx="49">
                  <c:v>26.688521992011186</c:v>
                </c:pt>
                <c:pt idx="50">
                  <c:v>26.1443418286282</c:v>
                </c:pt>
                <c:pt idx="51">
                  <c:v>25.584719462492739</c:v>
                </c:pt>
                <c:pt idx="52">
                  <c:v>24.997063054352793</c:v>
                </c:pt>
                <c:pt idx="53">
                  <c:v>24.355723206562825</c:v>
                </c:pt>
                <c:pt idx="54">
                  <c:v>23.776080473501565</c:v>
                </c:pt>
                <c:pt idx="55">
                  <c:v>23.230407680953544</c:v>
                </c:pt>
                <c:pt idx="56">
                  <c:v>22.522332295676918</c:v>
                </c:pt>
                <c:pt idx="57">
                  <c:v>21.953263831066227</c:v>
                </c:pt>
                <c:pt idx="58">
                  <c:v>21.311050394627014</c:v>
                </c:pt>
                <c:pt idx="59">
                  <c:v>20.685883556523571</c:v>
                </c:pt>
                <c:pt idx="60">
                  <c:v>19.917890714963267</c:v>
                </c:pt>
                <c:pt idx="61">
                  <c:v>19.236067292002843</c:v>
                </c:pt>
                <c:pt idx="62">
                  <c:v>18.542805695393273</c:v>
                </c:pt>
                <c:pt idx="63">
                  <c:v>17.884950635556368</c:v>
                </c:pt>
                <c:pt idx="64">
                  <c:v>17.208712953873142</c:v>
                </c:pt>
                <c:pt idx="65">
                  <c:v>16.554397991639721</c:v>
                </c:pt>
                <c:pt idx="66">
                  <c:v>15.887462726163648</c:v>
                </c:pt>
                <c:pt idx="67">
                  <c:v>15.200490171492163</c:v>
                </c:pt>
                <c:pt idx="68">
                  <c:v>14.387632311062935</c:v>
                </c:pt>
                <c:pt idx="69">
                  <c:v>13.59551822104776</c:v>
                </c:pt>
                <c:pt idx="70">
                  <c:v>12.912864181982004</c:v>
                </c:pt>
                <c:pt idx="71">
                  <c:v>12.178776439256426</c:v>
                </c:pt>
                <c:pt idx="72">
                  <c:v>11.371597787035988</c:v>
                </c:pt>
                <c:pt idx="73">
                  <c:v>10.716520299551945</c:v>
                </c:pt>
                <c:pt idx="74">
                  <c:v>10.100213208061495</c:v>
                </c:pt>
                <c:pt idx="75">
                  <c:v>9.4350253862129581</c:v>
                </c:pt>
                <c:pt idx="76">
                  <c:v>8.519327722107521</c:v>
                </c:pt>
                <c:pt idx="77">
                  <c:v>7.7158424491922446</c:v>
                </c:pt>
                <c:pt idx="78">
                  <c:v>6.9481473378654748</c:v>
                </c:pt>
                <c:pt idx="79">
                  <c:v>6.0785357604053045</c:v>
                </c:pt>
                <c:pt idx="80">
                  <c:v>5.3059465195010143</c:v>
                </c:pt>
                <c:pt idx="81">
                  <c:v>4.5886465337493361</c:v>
                </c:pt>
                <c:pt idx="82">
                  <c:v>4.0088351197037966</c:v>
                </c:pt>
                <c:pt idx="83">
                  <c:v>3.3148280050694825</c:v>
                </c:pt>
                <c:pt idx="84">
                  <c:v>2.6355082760738466</c:v>
                </c:pt>
                <c:pt idx="85">
                  <c:v>1.9063185209595597</c:v>
                </c:pt>
                <c:pt idx="86">
                  <c:v>1.0947631093193813</c:v>
                </c:pt>
                <c:pt idx="87">
                  <c:v>0.31132649715540556</c:v>
                </c:pt>
                <c:pt idx="88">
                  <c:v>-0.42710198821601253</c:v>
                </c:pt>
                <c:pt idx="89">
                  <c:v>-1.1512308776203735</c:v>
                </c:pt>
                <c:pt idx="90">
                  <c:v>-2.028563578302093</c:v>
                </c:pt>
                <c:pt idx="91">
                  <c:v>-3.0231086797428683</c:v>
                </c:pt>
                <c:pt idx="92">
                  <c:v>-4.1918803785732948</c:v>
                </c:pt>
                <c:pt idx="93">
                  <c:v>-5.1553841822227175</c:v>
                </c:pt>
                <c:pt idx="94">
                  <c:v>-6.6348553781012347</c:v>
                </c:pt>
                <c:pt idx="95">
                  <c:v>-8.3854560039416821</c:v>
                </c:pt>
                <c:pt idx="96">
                  <c:v>-10.322011161592494</c:v>
                </c:pt>
                <c:pt idx="97">
                  <c:v>-12.557083195720777</c:v>
                </c:pt>
                <c:pt idx="98">
                  <c:v>-15.426328730487171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DAAA-4B23-8F13-71B7D6BDE8FC}"/>
            </c:ext>
          </c:extLst>
        </c:ser>
        <c:ser>
          <c:idx val="19"/>
          <c:order val="19"/>
          <c:tx>
            <c:strRef>
              <c:f>'UMi-30GHz'!$AZ$155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-84.213901948217639</c:v>
                </c:pt>
                <c:pt idx="1">
                  <c:v>-67.057220289289177</c:v>
                </c:pt>
                <c:pt idx="2">
                  <c:v>-63.759595681595179</c:v>
                </c:pt>
                <c:pt idx="3">
                  <c:v>-61.157236524236282</c:v>
                </c:pt>
                <c:pt idx="4">
                  <c:v>-59.03794596986959</c:v>
                </c:pt>
                <c:pt idx="5">
                  <c:v>-57.53113346659967</c:v>
                </c:pt>
                <c:pt idx="6">
                  <c:v>-56.306381344829816</c:v>
                </c:pt>
                <c:pt idx="7">
                  <c:v>-54.585182005555737</c:v>
                </c:pt>
                <c:pt idx="8">
                  <c:v>-53.441910137175803</c:v>
                </c:pt>
                <c:pt idx="9">
                  <c:v>-52.37988069621133</c:v>
                </c:pt>
                <c:pt idx="10">
                  <c:v>-51.452141703960457</c:v>
                </c:pt>
                <c:pt idx="11">
                  <c:v>-50.311828871366423</c:v>
                </c:pt>
                <c:pt idx="12">
                  <c:v>-49.594326704558767</c:v>
                </c:pt>
                <c:pt idx="13">
                  <c:v>-48.708986801537243</c:v>
                </c:pt>
                <c:pt idx="14">
                  <c:v>-47.555124308920547</c:v>
                </c:pt>
                <c:pt idx="15">
                  <c:v>-46.797958401047339</c:v>
                </c:pt>
                <c:pt idx="16">
                  <c:v>-46.152073020833008</c:v>
                </c:pt>
                <c:pt idx="17">
                  <c:v>-45.428130922128048</c:v>
                </c:pt>
                <c:pt idx="18">
                  <c:v>-44.809306856212693</c:v>
                </c:pt>
                <c:pt idx="19">
                  <c:v>-44.088217228061701</c:v>
                </c:pt>
                <c:pt idx="20">
                  <c:v>-43.423889598415791</c:v>
                </c:pt>
                <c:pt idx="21">
                  <c:v>-42.852697268255191</c:v>
                </c:pt>
                <c:pt idx="22">
                  <c:v>-42.240576421644171</c:v>
                </c:pt>
                <c:pt idx="23">
                  <c:v>-41.59443805706325</c:v>
                </c:pt>
                <c:pt idx="24">
                  <c:v>-40.939325215230028</c:v>
                </c:pt>
                <c:pt idx="25">
                  <c:v>-40.358719326312098</c:v>
                </c:pt>
                <c:pt idx="26">
                  <c:v>-39.766632564491459</c:v>
                </c:pt>
                <c:pt idx="27">
                  <c:v>-39.134021674245226</c:v>
                </c:pt>
                <c:pt idx="28">
                  <c:v>-38.591024908978078</c:v>
                </c:pt>
                <c:pt idx="29">
                  <c:v>-37.976081606369981</c:v>
                </c:pt>
                <c:pt idx="30">
                  <c:v>-37.354598965076299</c:v>
                </c:pt>
                <c:pt idx="31">
                  <c:v>-36.858866702877535</c:v>
                </c:pt>
                <c:pt idx="32">
                  <c:v>-36.234865425787802</c:v>
                </c:pt>
                <c:pt idx="33">
                  <c:v>-35.61288708519178</c:v>
                </c:pt>
                <c:pt idx="34">
                  <c:v>-35.015394463846256</c:v>
                </c:pt>
                <c:pt idx="35">
                  <c:v>-34.399412145416939</c:v>
                </c:pt>
                <c:pt idx="36">
                  <c:v>-33.943513430260616</c:v>
                </c:pt>
                <c:pt idx="37">
                  <c:v>-33.381838539943153</c:v>
                </c:pt>
                <c:pt idx="38">
                  <c:v>-32.88472679906824</c:v>
                </c:pt>
                <c:pt idx="39">
                  <c:v>-32.280326980814166</c:v>
                </c:pt>
                <c:pt idx="40">
                  <c:v>-31.695660279928919</c:v>
                </c:pt>
                <c:pt idx="41">
                  <c:v>-31.178045359403956</c:v>
                </c:pt>
                <c:pt idx="42">
                  <c:v>-30.643849270869946</c:v>
                </c:pt>
                <c:pt idx="43">
                  <c:v>-30.032362701328434</c:v>
                </c:pt>
                <c:pt idx="44">
                  <c:v>-29.362838054752597</c:v>
                </c:pt>
                <c:pt idx="45">
                  <c:v>-28.840118045423015</c:v>
                </c:pt>
                <c:pt idx="46">
                  <c:v>-28.315527711170247</c:v>
                </c:pt>
                <c:pt idx="47">
                  <c:v>-27.773573333074424</c:v>
                </c:pt>
                <c:pt idx="48">
                  <c:v>-27.24728002482323</c:v>
                </c:pt>
                <c:pt idx="49">
                  <c:v>-26.688521992011186</c:v>
                </c:pt>
                <c:pt idx="50">
                  <c:v>-26.1443418286282</c:v>
                </c:pt>
                <c:pt idx="51">
                  <c:v>-25.584719462492739</c:v>
                </c:pt>
                <c:pt idx="52">
                  <c:v>-24.997063054352793</c:v>
                </c:pt>
                <c:pt idx="53">
                  <c:v>-24.355723206562825</c:v>
                </c:pt>
                <c:pt idx="54">
                  <c:v>-23.776080473501565</c:v>
                </c:pt>
                <c:pt idx="55">
                  <c:v>-23.230407680953544</c:v>
                </c:pt>
                <c:pt idx="56">
                  <c:v>-22.522332295676918</c:v>
                </c:pt>
                <c:pt idx="57">
                  <c:v>-21.953263831066227</c:v>
                </c:pt>
                <c:pt idx="58">
                  <c:v>-21.311050394627014</c:v>
                </c:pt>
                <c:pt idx="59">
                  <c:v>-20.685883556523571</c:v>
                </c:pt>
                <c:pt idx="60">
                  <c:v>-19.917890714963267</c:v>
                </c:pt>
                <c:pt idx="61">
                  <c:v>-19.236067292002843</c:v>
                </c:pt>
                <c:pt idx="62">
                  <c:v>-18.542805695393273</c:v>
                </c:pt>
                <c:pt idx="63">
                  <c:v>-17.884950635556368</c:v>
                </c:pt>
                <c:pt idx="64">
                  <c:v>-17.208712953873142</c:v>
                </c:pt>
                <c:pt idx="65">
                  <c:v>-16.554397991639721</c:v>
                </c:pt>
                <c:pt idx="66">
                  <c:v>-15.887462726163648</c:v>
                </c:pt>
                <c:pt idx="67">
                  <c:v>-15.200490171492163</c:v>
                </c:pt>
                <c:pt idx="68">
                  <c:v>-14.387632311062935</c:v>
                </c:pt>
                <c:pt idx="69">
                  <c:v>-13.59551822104776</c:v>
                </c:pt>
                <c:pt idx="70">
                  <c:v>-12.912864181982004</c:v>
                </c:pt>
                <c:pt idx="71">
                  <c:v>-12.178776439256426</c:v>
                </c:pt>
                <c:pt idx="72">
                  <c:v>-11.371597787035988</c:v>
                </c:pt>
                <c:pt idx="73">
                  <c:v>-10.716520299551945</c:v>
                </c:pt>
                <c:pt idx="74">
                  <c:v>-10.100213208061495</c:v>
                </c:pt>
                <c:pt idx="75">
                  <c:v>-9.4350253862129581</c:v>
                </c:pt>
                <c:pt idx="76">
                  <c:v>-8.519327722107521</c:v>
                </c:pt>
                <c:pt idx="77">
                  <c:v>-7.7158424491922446</c:v>
                </c:pt>
                <c:pt idx="78">
                  <c:v>-6.9481473378654748</c:v>
                </c:pt>
                <c:pt idx="79">
                  <c:v>-6.0785357604053045</c:v>
                </c:pt>
                <c:pt idx="80">
                  <c:v>-5.3059465195010143</c:v>
                </c:pt>
                <c:pt idx="81">
                  <c:v>-4.5886465337493361</c:v>
                </c:pt>
                <c:pt idx="82">
                  <c:v>-4.0088351197037966</c:v>
                </c:pt>
                <c:pt idx="83">
                  <c:v>-3.3148280050694825</c:v>
                </c:pt>
                <c:pt idx="84">
                  <c:v>-2.6355082760738466</c:v>
                </c:pt>
                <c:pt idx="85">
                  <c:v>-1.9063185209595597</c:v>
                </c:pt>
                <c:pt idx="86">
                  <c:v>-1.0947631093193813</c:v>
                </c:pt>
                <c:pt idx="87">
                  <c:v>-0.31132649715540556</c:v>
                </c:pt>
                <c:pt idx="88">
                  <c:v>0.42710198821601253</c:v>
                </c:pt>
                <c:pt idx="89">
                  <c:v>1.1512308776203735</c:v>
                </c:pt>
                <c:pt idx="90">
                  <c:v>2.028563578302093</c:v>
                </c:pt>
                <c:pt idx="91">
                  <c:v>3.0231086797428683</c:v>
                </c:pt>
                <c:pt idx="92">
                  <c:v>4.1918803785732948</c:v>
                </c:pt>
                <c:pt idx="93">
                  <c:v>5.1553841822227175</c:v>
                </c:pt>
                <c:pt idx="94">
                  <c:v>6.6348553781012347</c:v>
                </c:pt>
                <c:pt idx="95">
                  <c:v>8.3854560039416821</c:v>
                </c:pt>
                <c:pt idx="96">
                  <c:v>10.322011161592494</c:v>
                </c:pt>
                <c:pt idx="97">
                  <c:v>12.557083195720777</c:v>
                </c:pt>
                <c:pt idx="98">
                  <c:v>15.426328730487171</c:v>
                </c:pt>
              </c:numCache>
            </c:numRef>
          </c:xVal>
          <c:yVal>
            <c:numRef>
              <c:f>'UMi-30GHz'!$AZ$156:$AZ$254</c:f>
              <c:numCache>
                <c:formatCode>0.000_ </c:formatCode>
                <c:ptCount val="99"/>
                <c:pt idx="0">
                  <c:v>84.213901948217639</c:v>
                </c:pt>
                <c:pt idx="1">
                  <c:v>67.057220289289177</c:v>
                </c:pt>
                <c:pt idx="2">
                  <c:v>63.759595681595179</c:v>
                </c:pt>
                <c:pt idx="3">
                  <c:v>61.157236524236282</c:v>
                </c:pt>
                <c:pt idx="4">
                  <c:v>59.03794596986959</c:v>
                </c:pt>
                <c:pt idx="5">
                  <c:v>57.53113346659967</c:v>
                </c:pt>
                <c:pt idx="6">
                  <c:v>56.306381344829816</c:v>
                </c:pt>
                <c:pt idx="7">
                  <c:v>54.585182005555737</c:v>
                </c:pt>
                <c:pt idx="8">
                  <c:v>53.441910137175803</c:v>
                </c:pt>
                <c:pt idx="9">
                  <c:v>52.37988069621133</c:v>
                </c:pt>
                <c:pt idx="10">
                  <c:v>51.452141703960457</c:v>
                </c:pt>
                <c:pt idx="11">
                  <c:v>50.311828871366423</c:v>
                </c:pt>
                <c:pt idx="12">
                  <c:v>49.594326704558767</c:v>
                </c:pt>
                <c:pt idx="13">
                  <c:v>48.708986801537243</c:v>
                </c:pt>
                <c:pt idx="14">
                  <c:v>47.555124308920547</c:v>
                </c:pt>
                <c:pt idx="15">
                  <c:v>46.797958401047339</c:v>
                </c:pt>
                <c:pt idx="16">
                  <c:v>46.152073020833008</c:v>
                </c:pt>
                <c:pt idx="17">
                  <c:v>45.428130922128048</c:v>
                </c:pt>
                <c:pt idx="18">
                  <c:v>44.809306856212693</c:v>
                </c:pt>
                <c:pt idx="19">
                  <c:v>44.088217228061701</c:v>
                </c:pt>
                <c:pt idx="20">
                  <c:v>43.423889598415791</c:v>
                </c:pt>
                <c:pt idx="21">
                  <c:v>42.852697268255191</c:v>
                </c:pt>
                <c:pt idx="22">
                  <c:v>42.240576421644171</c:v>
                </c:pt>
                <c:pt idx="23">
                  <c:v>41.59443805706325</c:v>
                </c:pt>
                <c:pt idx="24">
                  <c:v>40.939325215230028</c:v>
                </c:pt>
                <c:pt idx="25">
                  <c:v>40.358719326312098</c:v>
                </c:pt>
                <c:pt idx="26">
                  <c:v>39.766632564491459</c:v>
                </c:pt>
                <c:pt idx="27">
                  <c:v>39.134021674245226</c:v>
                </c:pt>
                <c:pt idx="28">
                  <c:v>38.591024908978078</c:v>
                </c:pt>
                <c:pt idx="29">
                  <c:v>37.976081606369981</c:v>
                </c:pt>
                <c:pt idx="30">
                  <c:v>37.354598965076299</c:v>
                </c:pt>
                <c:pt idx="31">
                  <c:v>36.858866702877535</c:v>
                </c:pt>
                <c:pt idx="32">
                  <c:v>36.234865425787802</c:v>
                </c:pt>
                <c:pt idx="33">
                  <c:v>35.61288708519178</c:v>
                </c:pt>
                <c:pt idx="34">
                  <c:v>35.015394463846256</c:v>
                </c:pt>
                <c:pt idx="35">
                  <c:v>34.399412145416939</c:v>
                </c:pt>
                <c:pt idx="36">
                  <c:v>33.943513430260616</c:v>
                </c:pt>
                <c:pt idx="37">
                  <c:v>33.381838539943153</c:v>
                </c:pt>
                <c:pt idx="38">
                  <c:v>32.88472679906824</c:v>
                </c:pt>
                <c:pt idx="39">
                  <c:v>32.280326980814166</c:v>
                </c:pt>
                <c:pt idx="40">
                  <c:v>31.695660279928919</c:v>
                </c:pt>
                <c:pt idx="41">
                  <c:v>31.178045359403956</c:v>
                </c:pt>
                <c:pt idx="42">
                  <c:v>30.643849270869946</c:v>
                </c:pt>
                <c:pt idx="43">
                  <c:v>30.032362701328434</c:v>
                </c:pt>
                <c:pt idx="44">
                  <c:v>29.362838054752597</c:v>
                </c:pt>
                <c:pt idx="45">
                  <c:v>28.840118045423015</c:v>
                </c:pt>
                <c:pt idx="46">
                  <c:v>28.315527711170247</c:v>
                </c:pt>
                <c:pt idx="47">
                  <c:v>27.773573333074424</c:v>
                </c:pt>
                <c:pt idx="48">
                  <c:v>27.24728002482323</c:v>
                </c:pt>
                <c:pt idx="49">
                  <c:v>26.688521992011186</c:v>
                </c:pt>
                <c:pt idx="50">
                  <c:v>26.1443418286282</c:v>
                </c:pt>
                <c:pt idx="51">
                  <c:v>25.584719462492739</c:v>
                </c:pt>
                <c:pt idx="52">
                  <c:v>24.997063054352793</c:v>
                </c:pt>
                <c:pt idx="53">
                  <c:v>24.355723206562825</c:v>
                </c:pt>
                <c:pt idx="54">
                  <c:v>23.776080473501565</c:v>
                </c:pt>
                <c:pt idx="55">
                  <c:v>23.230407680953544</c:v>
                </c:pt>
                <c:pt idx="56">
                  <c:v>22.522332295676918</c:v>
                </c:pt>
                <c:pt idx="57">
                  <c:v>21.953263831066227</c:v>
                </c:pt>
                <c:pt idx="58">
                  <c:v>21.311050394627014</c:v>
                </c:pt>
                <c:pt idx="59">
                  <c:v>20.685883556523571</c:v>
                </c:pt>
                <c:pt idx="60">
                  <c:v>19.917890714963267</c:v>
                </c:pt>
                <c:pt idx="61">
                  <c:v>19.236067292002843</c:v>
                </c:pt>
                <c:pt idx="62">
                  <c:v>18.542805695393273</c:v>
                </c:pt>
                <c:pt idx="63">
                  <c:v>17.884950635556368</c:v>
                </c:pt>
                <c:pt idx="64">
                  <c:v>17.208712953873142</c:v>
                </c:pt>
                <c:pt idx="65">
                  <c:v>16.554397991639721</c:v>
                </c:pt>
                <c:pt idx="66">
                  <c:v>15.887462726163648</c:v>
                </c:pt>
                <c:pt idx="67">
                  <c:v>15.200490171492163</c:v>
                </c:pt>
                <c:pt idx="68">
                  <c:v>14.387632311062935</c:v>
                </c:pt>
                <c:pt idx="69">
                  <c:v>13.59551822104776</c:v>
                </c:pt>
                <c:pt idx="70">
                  <c:v>12.912864181982004</c:v>
                </c:pt>
                <c:pt idx="71">
                  <c:v>12.178776439256426</c:v>
                </c:pt>
                <c:pt idx="72">
                  <c:v>11.371597787035988</c:v>
                </c:pt>
                <c:pt idx="73">
                  <c:v>10.716520299551945</c:v>
                </c:pt>
                <c:pt idx="74">
                  <c:v>10.100213208061495</c:v>
                </c:pt>
                <c:pt idx="75">
                  <c:v>9.4350253862129581</c:v>
                </c:pt>
                <c:pt idx="76">
                  <c:v>8.519327722107521</c:v>
                </c:pt>
                <c:pt idx="77">
                  <c:v>7.7158424491922446</c:v>
                </c:pt>
                <c:pt idx="78">
                  <c:v>6.9481473378654748</c:v>
                </c:pt>
                <c:pt idx="79">
                  <c:v>6.0785357604053045</c:v>
                </c:pt>
                <c:pt idx="80">
                  <c:v>5.3059465195010143</c:v>
                </c:pt>
                <c:pt idx="81">
                  <c:v>4.5886465337493361</c:v>
                </c:pt>
                <c:pt idx="82">
                  <c:v>4.0088351197037966</c:v>
                </c:pt>
                <c:pt idx="83">
                  <c:v>3.3148280050694825</c:v>
                </c:pt>
                <c:pt idx="84">
                  <c:v>2.6355082760738466</c:v>
                </c:pt>
                <c:pt idx="85">
                  <c:v>1.9063185209595597</c:v>
                </c:pt>
                <c:pt idx="86">
                  <c:v>1.0947631093193813</c:v>
                </c:pt>
                <c:pt idx="87">
                  <c:v>0.31132649715540556</c:v>
                </c:pt>
                <c:pt idx="88">
                  <c:v>-0.42710198821601253</c:v>
                </c:pt>
                <c:pt idx="89">
                  <c:v>-1.1512308776203735</c:v>
                </c:pt>
                <c:pt idx="90">
                  <c:v>-2.028563578302093</c:v>
                </c:pt>
                <c:pt idx="91">
                  <c:v>-3.0231086797428683</c:v>
                </c:pt>
                <c:pt idx="92">
                  <c:v>-4.1918803785732948</c:v>
                </c:pt>
                <c:pt idx="93">
                  <c:v>-5.1553841822227175</c:v>
                </c:pt>
                <c:pt idx="94">
                  <c:v>-6.6348553781012347</c:v>
                </c:pt>
                <c:pt idx="95">
                  <c:v>-8.3854560039416821</c:v>
                </c:pt>
                <c:pt idx="96">
                  <c:v>-10.322011161592494</c:v>
                </c:pt>
                <c:pt idx="97">
                  <c:v>-12.557083195720777</c:v>
                </c:pt>
                <c:pt idx="98">
                  <c:v>-15.426328730487171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DAAA-4B23-8F13-71B7D6BDE8FC}"/>
            </c:ext>
          </c:extLst>
        </c:ser>
        <c:ser>
          <c:idx val="20"/>
          <c:order val="20"/>
          <c:tx>
            <c:strRef>
              <c:f>'UMi-30GHz'!$BA$155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-84.213901948217639</c:v>
                </c:pt>
                <c:pt idx="1">
                  <c:v>-67.057220289289177</c:v>
                </c:pt>
                <c:pt idx="2">
                  <c:v>-63.759595681595179</c:v>
                </c:pt>
                <c:pt idx="3">
                  <c:v>-61.157236524236282</c:v>
                </c:pt>
                <c:pt idx="4">
                  <c:v>-59.03794596986959</c:v>
                </c:pt>
                <c:pt idx="5">
                  <c:v>-57.53113346659967</c:v>
                </c:pt>
                <c:pt idx="6">
                  <c:v>-56.306381344829816</c:v>
                </c:pt>
                <c:pt idx="7">
                  <c:v>-54.585182005555737</c:v>
                </c:pt>
                <c:pt idx="8">
                  <c:v>-53.441910137175803</c:v>
                </c:pt>
                <c:pt idx="9">
                  <c:v>-52.37988069621133</c:v>
                </c:pt>
                <c:pt idx="10">
                  <c:v>-51.452141703960457</c:v>
                </c:pt>
                <c:pt idx="11">
                  <c:v>-50.311828871366423</c:v>
                </c:pt>
                <c:pt idx="12">
                  <c:v>-49.594326704558767</c:v>
                </c:pt>
                <c:pt idx="13">
                  <c:v>-48.708986801537243</c:v>
                </c:pt>
                <c:pt idx="14">
                  <c:v>-47.555124308920547</c:v>
                </c:pt>
                <c:pt idx="15">
                  <c:v>-46.797958401047339</c:v>
                </c:pt>
                <c:pt idx="16">
                  <c:v>-46.152073020833008</c:v>
                </c:pt>
                <c:pt idx="17">
                  <c:v>-45.428130922128048</c:v>
                </c:pt>
                <c:pt idx="18">
                  <c:v>-44.809306856212693</c:v>
                </c:pt>
                <c:pt idx="19">
                  <c:v>-44.088217228061701</c:v>
                </c:pt>
                <c:pt idx="20">
                  <c:v>-43.423889598415791</c:v>
                </c:pt>
                <c:pt idx="21">
                  <c:v>-42.852697268255191</c:v>
                </c:pt>
                <c:pt idx="22">
                  <c:v>-42.240576421644171</c:v>
                </c:pt>
                <c:pt idx="23">
                  <c:v>-41.59443805706325</c:v>
                </c:pt>
                <c:pt idx="24">
                  <c:v>-40.939325215230028</c:v>
                </c:pt>
                <c:pt idx="25">
                  <c:v>-40.358719326312098</c:v>
                </c:pt>
                <c:pt idx="26">
                  <c:v>-39.766632564491459</c:v>
                </c:pt>
                <c:pt idx="27">
                  <c:v>-39.134021674245226</c:v>
                </c:pt>
                <c:pt idx="28">
                  <c:v>-38.591024908978078</c:v>
                </c:pt>
                <c:pt idx="29">
                  <c:v>-37.976081606369981</c:v>
                </c:pt>
                <c:pt idx="30">
                  <c:v>-37.354598965076299</c:v>
                </c:pt>
                <c:pt idx="31">
                  <c:v>-36.858866702877535</c:v>
                </c:pt>
                <c:pt idx="32">
                  <c:v>-36.234865425787802</c:v>
                </c:pt>
                <c:pt idx="33">
                  <c:v>-35.61288708519178</c:v>
                </c:pt>
                <c:pt idx="34">
                  <c:v>-35.015394463846256</c:v>
                </c:pt>
                <c:pt idx="35">
                  <c:v>-34.399412145416939</c:v>
                </c:pt>
                <c:pt idx="36">
                  <c:v>-33.943513430260616</c:v>
                </c:pt>
                <c:pt idx="37">
                  <c:v>-33.381838539943153</c:v>
                </c:pt>
                <c:pt idx="38">
                  <c:v>-32.88472679906824</c:v>
                </c:pt>
                <c:pt idx="39">
                  <c:v>-32.280326980814166</c:v>
                </c:pt>
                <c:pt idx="40">
                  <c:v>-31.695660279928919</c:v>
                </c:pt>
                <c:pt idx="41">
                  <c:v>-31.178045359403956</c:v>
                </c:pt>
                <c:pt idx="42">
                  <c:v>-30.643849270869946</c:v>
                </c:pt>
                <c:pt idx="43">
                  <c:v>-30.032362701328434</c:v>
                </c:pt>
                <c:pt idx="44">
                  <c:v>-29.362838054752597</c:v>
                </c:pt>
                <c:pt idx="45">
                  <c:v>-28.840118045423015</c:v>
                </c:pt>
                <c:pt idx="46">
                  <c:v>-28.315527711170247</c:v>
                </c:pt>
                <c:pt idx="47">
                  <c:v>-27.773573333074424</c:v>
                </c:pt>
                <c:pt idx="48">
                  <c:v>-27.24728002482323</c:v>
                </c:pt>
                <c:pt idx="49">
                  <c:v>-26.688521992011186</c:v>
                </c:pt>
                <c:pt idx="50">
                  <c:v>-26.1443418286282</c:v>
                </c:pt>
                <c:pt idx="51">
                  <c:v>-25.584719462492739</c:v>
                </c:pt>
                <c:pt idx="52">
                  <c:v>-24.997063054352793</c:v>
                </c:pt>
                <c:pt idx="53">
                  <c:v>-24.355723206562825</c:v>
                </c:pt>
                <c:pt idx="54">
                  <c:v>-23.776080473501565</c:v>
                </c:pt>
                <c:pt idx="55">
                  <c:v>-23.230407680953544</c:v>
                </c:pt>
                <c:pt idx="56">
                  <c:v>-22.522332295676918</c:v>
                </c:pt>
                <c:pt idx="57">
                  <c:v>-21.953263831066227</c:v>
                </c:pt>
                <c:pt idx="58">
                  <c:v>-21.311050394627014</c:v>
                </c:pt>
                <c:pt idx="59">
                  <c:v>-20.685883556523571</c:v>
                </c:pt>
                <c:pt idx="60">
                  <c:v>-19.917890714963267</c:v>
                </c:pt>
                <c:pt idx="61">
                  <c:v>-19.236067292002843</c:v>
                </c:pt>
                <c:pt idx="62">
                  <c:v>-18.542805695393273</c:v>
                </c:pt>
                <c:pt idx="63">
                  <c:v>-17.884950635556368</c:v>
                </c:pt>
                <c:pt idx="64">
                  <c:v>-17.208712953873142</c:v>
                </c:pt>
                <c:pt idx="65">
                  <c:v>-16.554397991639721</c:v>
                </c:pt>
                <c:pt idx="66">
                  <c:v>-15.887462726163648</c:v>
                </c:pt>
                <c:pt idx="67">
                  <c:v>-15.200490171492163</c:v>
                </c:pt>
                <c:pt idx="68">
                  <c:v>-14.387632311062935</c:v>
                </c:pt>
                <c:pt idx="69">
                  <c:v>-13.59551822104776</c:v>
                </c:pt>
                <c:pt idx="70">
                  <c:v>-12.912864181982004</c:v>
                </c:pt>
                <c:pt idx="71">
                  <c:v>-12.178776439256426</c:v>
                </c:pt>
                <c:pt idx="72">
                  <c:v>-11.371597787035988</c:v>
                </c:pt>
                <c:pt idx="73">
                  <c:v>-10.716520299551945</c:v>
                </c:pt>
                <c:pt idx="74">
                  <c:v>-10.100213208061495</c:v>
                </c:pt>
                <c:pt idx="75">
                  <c:v>-9.4350253862129581</c:v>
                </c:pt>
                <c:pt idx="76">
                  <c:v>-8.519327722107521</c:v>
                </c:pt>
                <c:pt idx="77">
                  <c:v>-7.7158424491922446</c:v>
                </c:pt>
                <c:pt idx="78">
                  <c:v>-6.9481473378654748</c:v>
                </c:pt>
                <c:pt idx="79">
                  <c:v>-6.0785357604053045</c:v>
                </c:pt>
                <c:pt idx="80">
                  <c:v>-5.3059465195010143</c:v>
                </c:pt>
                <c:pt idx="81">
                  <c:v>-4.5886465337493361</c:v>
                </c:pt>
                <c:pt idx="82">
                  <c:v>-4.0088351197037966</c:v>
                </c:pt>
                <c:pt idx="83">
                  <c:v>-3.3148280050694825</c:v>
                </c:pt>
                <c:pt idx="84">
                  <c:v>-2.6355082760738466</c:v>
                </c:pt>
                <c:pt idx="85">
                  <c:v>-1.9063185209595597</c:v>
                </c:pt>
                <c:pt idx="86">
                  <c:v>-1.0947631093193813</c:v>
                </c:pt>
                <c:pt idx="87">
                  <c:v>-0.31132649715540556</c:v>
                </c:pt>
                <c:pt idx="88">
                  <c:v>0.42710198821601253</c:v>
                </c:pt>
                <c:pt idx="89">
                  <c:v>1.1512308776203735</c:v>
                </c:pt>
                <c:pt idx="90">
                  <c:v>2.028563578302093</c:v>
                </c:pt>
                <c:pt idx="91">
                  <c:v>3.0231086797428683</c:v>
                </c:pt>
                <c:pt idx="92">
                  <c:v>4.1918803785732948</c:v>
                </c:pt>
                <c:pt idx="93">
                  <c:v>5.1553841822227175</c:v>
                </c:pt>
                <c:pt idx="94">
                  <c:v>6.6348553781012347</c:v>
                </c:pt>
                <c:pt idx="95">
                  <c:v>8.3854560039416821</c:v>
                </c:pt>
                <c:pt idx="96">
                  <c:v>10.322011161592494</c:v>
                </c:pt>
                <c:pt idx="97">
                  <c:v>12.557083195720777</c:v>
                </c:pt>
                <c:pt idx="98">
                  <c:v>15.426328730487171</c:v>
                </c:pt>
              </c:numCache>
            </c:numRef>
          </c:xVal>
          <c:yVal>
            <c:numRef>
              <c:f>'UMi-30GHz'!$BA$156:$BA$254</c:f>
              <c:numCache>
                <c:formatCode>0.000_ </c:formatCode>
                <c:ptCount val="99"/>
                <c:pt idx="0">
                  <c:v>84.213901948217639</c:v>
                </c:pt>
                <c:pt idx="1">
                  <c:v>67.057220289289177</c:v>
                </c:pt>
                <c:pt idx="2">
                  <c:v>63.759595681595179</c:v>
                </c:pt>
                <c:pt idx="3">
                  <c:v>61.157236524236282</c:v>
                </c:pt>
                <c:pt idx="4">
                  <c:v>59.03794596986959</c:v>
                </c:pt>
                <c:pt idx="5">
                  <c:v>57.53113346659967</c:v>
                </c:pt>
                <c:pt idx="6">
                  <c:v>56.306381344829816</c:v>
                </c:pt>
                <c:pt idx="7">
                  <c:v>54.585182005555737</c:v>
                </c:pt>
                <c:pt idx="8">
                  <c:v>53.441910137175803</c:v>
                </c:pt>
                <c:pt idx="9">
                  <c:v>52.37988069621133</c:v>
                </c:pt>
                <c:pt idx="10">
                  <c:v>51.452141703960457</c:v>
                </c:pt>
                <c:pt idx="11">
                  <c:v>50.311828871366423</c:v>
                </c:pt>
                <c:pt idx="12">
                  <c:v>49.594326704558767</c:v>
                </c:pt>
                <c:pt idx="13">
                  <c:v>48.708986801537243</c:v>
                </c:pt>
                <c:pt idx="14">
                  <c:v>47.555124308920547</c:v>
                </c:pt>
                <c:pt idx="15">
                  <c:v>46.797958401047339</c:v>
                </c:pt>
                <c:pt idx="16">
                  <c:v>46.152073020833008</c:v>
                </c:pt>
                <c:pt idx="17">
                  <c:v>45.428130922128048</c:v>
                </c:pt>
                <c:pt idx="18">
                  <c:v>44.809306856212693</c:v>
                </c:pt>
                <c:pt idx="19">
                  <c:v>44.088217228061701</c:v>
                </c:pt>
                <c:pt idx="20">
                  <c:v>43.423889598415791</c:v>
                </c:pt>
                <c:pt idx="21">
                  <c:v>42.852697268255191</c:v>
                </c:pt>
                <c:pt idx="22">
                  <c:v>42.240576421644171</c:v>
                </c:pt>
                <c:pt idx="23">
                  <c:v>41.59443805706325</c:v>
                </c:pt>
                <c:pt idx="24">
                  <c:v>40.939325215230028</c:v>
                </c:pt>
                <c:pt idx="25">
                  <c:v>40.358719326312098</c:v>
                </c:pt>
                <c:pt idx="26">
                  <c:v>39.766632564491459</c:v>
                </c:pt>
                <c:pt idx="27">
                  <c:v>39.134021674245226</c:v>
                </c:pt>
                <c:pt idx="28">
                  <c:v>38.591024908978078</c:v>
                </c:pt>
                <c:pt idx="29">
                  <c:v>37.976081606369981</c:v>
                </c:pt>
                <c:pt idx="30">
                  <c:v>37.354598965076299</c:v>
                </c:pt>
                <c:pt idx="31">
                  <c:v>36.858866702877535</c:v>
                </c:pt>
                <c:pt idx="32">
                  <c:v>36.234865425787802</c:v>
                </c:pt>
                <c:pt idx="33">
                  <c:v>35.61288708519178</c:v>
                </c:pt>
                <c:pt idx="34">
                  <c:v>35.015394463846256</c:v>
                </c:pt>
                <c:pt idx="35">
                  <c:v>34.399412145416939</c:v>
                </c:pt>
                <c:pt idx="36">
                  <c:v>33.943513430260616</c:v>
                </c:pt>
                <c:pt idx="37">
                  <c:v>33.381838539943153</c:v>
                </c:pt>
                <c:pt idx="38">
                  <c:v>32.88472679906824</c:v>
                </c:pt>
                <c:pt idx="39">
                  <c:v>32.280326980814166</c:v>
                </c:pt>
                <c:pt idx="40">
                  <c:v>31.695660279928919</c:v>
                </c:pt>
                <c:pt idx="41">
                  <c:v>31.178045359403956</c:v>
                </c:pt>
                <c:pt idx="42">
                  <c:v>30.643849270869946</c:v>
                </c:pt>
                <c:pt idx="43">
                  <c:v>30.032362701328434</c:v>
                </c:pt>
                <c:pt idx="44">
                  <c:v>29.362838054752597</c:v>
                </c:pt>
                <c:pt idx="45">
                  <c:v>28.840118045423015</c:v>
                </c:pt>
                <c:pt idx="46">
                  <c:v>28.315527711170247</c:v>
                </c:pt>
                <c:pt idx="47">
                  <c:v>27.773573333074424</c:v>
                </c:pt>
                <c:pt idx="48">
                  <c:v>27.24728002482323</c:v>
                </c:pt>
                <c:pt idx="49">
                  <c:v>26.688521992011186</c:v>
                </c:pt>
                <c:pt idx="50">
                  <c:v>26.1443418286282</c:v>
                </c:pt>
                <c:pt idx="51">
                  <c:v>25.584719462492739</c:v>
                </c:pt>
                <c:pt idx="52">
                  <c:v>24.997063054352793</c:v>
                </c:pt>
                <c:pt idx="53">
                  <c:v>24.355723206562825</c:v>
                </c:pt>
                <c:pt idx="54">
                  <c:v>23.776080473501565</c:v>
                </c:pt>
                <c:pt idx="55">
                  <c:v>23.230407680953544</c:v>
                </c:pt>
                <c:pt idx="56">
                  <c:v>22.522332295676918</c:v>
                </c:pt>
                <c:pt idx="57">
                  <c:v>21.953263831066227</c:v>
                </c:pt>
                <c:pt idx="58">
                  <c:v>21.311050394627014</c:v>
                </c:pt>
                <c:pt idx="59">
                  <c:v>20.685883556523571</c:v>
                </c:pt>
                <c:pt idx="60">
                  <c:v>19.917890714963267</c:v>
                </c:pt>
                <c:pt idx="61">
                  <c:v>19.236067292002843</c:v>
                </c:pt>
                <c:pt idx="62">
                  <c:v>18.542805695393273</c:v>
                </c:pt>
                <c:pt idx="63">
                  <c:v>17.884950635556368</c:v>
                </c:pt>
                <c:pt idx="64">
                  <c:v>17.208712953873142</c:v>
                </c:pt>
                <c:pt idx="65">
                  <c:v>16.554397991639721</c:v>
                </c:pt>
                <c:pt idx="66">
                  <c:v>15.887462726163648</c:v>
                </c:pt>
                <c:pt idx="67">
                  <c:v>15.200490171492163</c:v>
                </c:pt>
                <c:pt idx="68">
                  <c:v>14.387632311062935</c:v>
                </c:pt>
                <c:pt idx="69">
                  <c:v>13.59551822104776</c:v>
                </c:pt>
                <c:pt idx="70">
                  <c:v>12.912864181982004</c:v>
                </c:pt>
                <c:pt idx="71">
                  <c:v>12.178776439256426</c:v>
                </c:pt>
                <c:pt idx="72">
                  <c:v>11.371597787035988</c:v>
                </c:pt>
                <c:pt idx="73">
                  <c:v>10.716520299551945</c:v>
                </c:pt>
                <c:pt idx="74">
                  <c:v>10.100213208061495</c:v>
                </c:pt>
                <c:pt idx="75">
                  <c:v>9.4350253862129581</c:v>
                </c:pt>
                <c:pt idx="76">
                  <c:v>8.519327722107521</c:v>
                </c:pt>
                <c:pt idx="77">
                  <c:v>7.7158424491922446</c:v>
                </c:pt>
                <c:pt idx="78">
                  <c:v>6.9481473378654748</c:v>
                </c:pt>
                <c:pt idx="79">
                  <c:v>6.0785357604053045</c:v>
                </c:pt>
                <c:pt idx="80">
                  <c:v>5.3059465195010143</c:v>
                </c:pt>
                <c:pt idx="81">
                  <c:v>4.5886465337493361</c:v>
                </c:pt>
                <c:pt idx="82">
                  <c:v>4.0088351197037966</c:v>
                </c:pt>
                <c:pt idx="83">
                  <c:v>3.3148280050694825</c:v>
                </c:pt>
                <c:pt idx="84">
                  <c:v>2.6355082760738466</c:v>
                </c:pt>
                <c:pt idx="85">
                  <c:v>1.9063185209595597</c:v>
                </c:pt>
                <c:pt idx="86">
                  <c:v>1.0947631093193813</c:v>
                </c:pt>
                <c:pt idx="87">
                  <c:v>0.31132649715540556</c:v>
                </c:pt>
                <c:pt idx="88">
                  <c:v>-0.42710198821601253</c:v>
                </c:pt>
                <c:pt idx="89">
                  <c:v>-1.1512308776203735</c:v>
                </c:pt>
                <c:pt idx="90">
                  <c:v>-2.028563578302093</c:v>
                </c:pt>
                <c:pt idx="91">
                  <c:v>-3.0231086797428683</c:v>
                </c:pt>
                <c:pt idx="92">
                  <c:v>-4.1918803785732948</c:v>
                </c:pt>
                <c:pt idx="93">
                  <c:v>-5.1553841822227175</c:v>
                </c:pt>
                <c:pt idx="94">
                  <c:v>-6.6348553781012347</c:v>
                </c:pt>
                <c:pt idx="95">
                  <c:v>-8.3854560039416821</c:v>
                </c:pt>
                <c:pt idx="96">
                  <c:v>-10.322011161592494</c:v>
                </c:pt>
                <c:pt idx="97">
                  <c:v>-12.557083195720777</c:v>
                </c:pt>
                <c:pt idx="98">
                  <c:v>-15.426328730487171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DAAA-4B23-8F13-71B7D6BDE8FC}"/>
            </c:ext>
          </c:extLst>
        </c:ser>
        <c:ser>
          <c:idx val="21"/>
          <c:order val="21"/>
          <c:tx>
            <c:strRef>
              <c:f>'UMi-30GHz'!$BB$155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-84.213901948217639</c:v>
                </c:pt>
                <c:pt idx="1">
                  <c:v>-67.057220289289177</c:v>
                </c:pt>
                <c:pt idx="2">
                  <c:v>-63.759595681595179</c:v>
                </c:pt>
                <c:pt idx="3">
                  <c:v>-61.157236524236282</c:v>
                </c:pt>
                <c:pt idx="4">
                  <c:v>-59.03794596986959</c:v>
                </c:pt>
                <c:pt idx="5">
                  <c:v>-57.53113346659967</c:v>
                </c:pt>
                <c:pt idx="6">
                  <c:v>-56.306381344829816</c:v>
                </c:pt>
                <c:pt idx="7">
                  <c:v>-54.585182005555737</c:v>
                </c:pt>
                <c:pt idx="8">
                  <c:v>-53.441910137175803</c:v>
                </c:pt>
                <c:pt idx="9">
                  <c:v>-52.37988069621133</c:v>
                </c:pt>
                <c:pt idx="10">
                  <c:v>-51.452141703960457</c:v>
                </c:pt>
                <c:pt idx="11">
                  <c:v>-50.311828871366423</c:v>
                </c:pt>
                <c:pt idx="12">
                  <c:v>-49.594326704558767</c:v>
                </c:pt>
                <c:pt idx="13">
                  <c:v>-48.708986801537243</c:v>
                </c:pt>
                <c:pt idx="14">
                  <c:v>-47.555124308920547</c:v>
                </c:pt>
                <c:pt idx="15">
                  <c:v>-46.797958401047339</c:v>
                </c:pt>
                <c:pt idx="16">
                  <c:v>-46.152073020833008</c:v>
                </c:pt>
                <c:pt idx="17">
                  <c:v>-45.428130922128048</c:v>
                </c:pt>
                <c:pt idx="18">
                  <c:v>-44.809306856212693</c:v>
                </c:pt>
                <c:pt idx="19">
                  <c:v>-44.088217228061701</c:v>
                </c:pt>
                <c:pt idx="20">
                  <c:v>-43.423889598415791</c:v>
                </c:pt>
                <c:pt idx="21">
                  <c:v>-42.852697268255191</c:v>
                </c:pt>
                <c:pt idx="22">
                  <c:v>-42.240576421644171</c:v>
                </c:pt>
                <c:pt idx="23">
                  <c:v>-41.59443805706325</c:v>
                </c:pt>
                <c:pt idx="24">
                  <c:v>-40.939325215230028</c:v>
                </c:pt>
                <c:pt idx="25">
                  <c:v>-40.358719326312098</c:v>
                </c:pt>
                <c:pt idx="26">
                  <c:v>-39.766632564491459</c:v>
                </c:pt>
                <c:pt idx="27">
                  <c:v>-39.134021674245226</c:v>
                </c:pt>
                <c:pt idx="28">
                  <c:v>-38.591024908978078</c:v>
                </c:pt>
                <c:pt idx="29">
                  <c:v>-37.976081606369981</c:v>
                </c:pt>
                <c:pt idx="30">
                  <c:v>-37.354598965076299</c:v>
                </c:pt>
                <c:pt idx="31">
                  <c:v>-36.858866702877535</c:v>
                </c:pt>
                <c:pt idx="32">
                  <c:v>-36.234865425787802</c:v>
                </c:pt>
                <c:pt idx="33">
                  <c:v>-35.61288708519178</c:v>
                </c:pt>
                <c:pt idx="34">
                  <c:v>-35.015394463846256</c:v>
                </c:pt>
                <c:pt idx="35">
                  <c:v>-34.399412145416939</c:v>
                </c:pt>
                <c:pt idx="36">
                  <c:v>-33.943513430260616</c:v>
                </c:pt>
                <c:pt idx="37">
                  <c:v>-33.381838539943153</c:v>
                </c:pt>
                <c:pt idx="38">
                  <c:v>-32.88472679906824</c:v>
                </c:pt>
                <c:pt idx="39">
                  <c:v>-32.280326980814166</c:v>
                </c:pt>
                <c:pt idx="40">
                  <c:v>-31.695660279928919</c:v>
                </c:pt>
                <c:pt idx="41">
                  <c:v>-31.178045359403956</c:v>
                </c:pt>
                <c:pt idx="42">
                  <c:v>-30.643849270869946</c:v>
                </c:pt>
                <c:pt idx="43">
                  <c:v>-30.032362701328434</c:v>
                </c:pt>
                <c:pt idx="44">
                  <c:v>-29.362838054752597</c:v>
                </c:pt>
                <c:pt idx="45">
                  <c:v>-28.840118045423015</c:v>
                </c:pt>
                <c:pt idx="46">
                  <c:v>-28.315527711170247</c:v>
                </c:pt>
                <c:pt idx="47">
                  <c:v>-27.773573333074424</c:v>
                </c:pt>
                <c:pt idx="48">
                  <c:v>-27.24728002482323</c:v>
                </c:pt>
                <c:pt idx="49">
                  <c:v>-26.688521992011186</c:v>
                </c:pt>
                <c:pt idx="50">
                  <c:v>-26.1443418286282</c:v>
                </c:pt>
                <c:pt idx="51">
                  <c:v>-25.584719462492739</c:v>
                </c:pt>
                <c:pt idx="52">
                  <c:v>-24.997063054352793</c:v>
                </c:pt>
                <c:pt idx="53">
                  <c:v>-24.355723206562825</c:v>
                </c:pt>
                <c:pt idx="54">
                  <c:v>-23.776080473501565</c:v>
                </c:pt>
                <c:pt idx="55">
                  <c:v>-23.230407680953544</c:v>
                </c:pt>
                <c:pt idx="56">
                  <c:v>-22.522332295676918</c:v>
                </c:pt>
                <c:pt idx="57">
                  <c:v>-21.953263831066227</c:v>
                </c:pt>
                <c:pt idx="58">
                  <c:v>-21.311050394627014</c:v>
                </c:pt>
                <c:pt idx="59">
                  <c:v>-20.685883556523571</c:v>
                </c:pt>
                <c:pt idx="60">
                  <c:v>-19.917890714963267</c:v>
                </c:pt>
                <c:pt idx="61">
                  <c:v>-19.236067292002843</c:v>
                </c:pt>
                <c:pt idx="62">
                  <c:v>-18.542805695393273</c:v>
                </c:pt>
                <c:pt idx="63">
                  <c:v>-17.884950635556368</c:v>
                </c:pt>
                <c:pt idx="64">
                  <c:v>-17.208712953873142</c:v>
                </c:pt>
                <c:pt idx="65">
                  <c:v>-16.554397991639721</c:v>
                </c:pt>
                <c:pt idx="66">
                  <c:v>-15.887462726163648</c:v>
                </c:pt>
                <c:pt idx="67">
                  <c:v>-15.200490171492163</c:v>
                </c:pt>
                <c:pt idx="68">
                  <c:v>-14.387632311062935</c:v>
                </c:pt>
                <c:pt idx="69">
                  <c:v>-13.59551822104776</c:v>
                </c:pt>
                <c:pt idx="70">
                  <c:v>-12.912864181982004</c:v>
                </c:pt>
                <c:pt idx="71">
                  <c:v>-12.178776439256426</c:v>
                </c:pt>
                <c:pt idx="72">
                  <c:v>-11.371597787035988</c:v>
                </c:pt>
                <c:pt idx="73">
                  <c:v>-10.716520299551945</c:v>
                </c:pt>
                <c:pt idx="74">
                  <c:v>-10.100213208061495</c:v>
                </c:pt>
                <c:pt idx="75">
                  <c:v>-9.4350253862129581</c:v>
                </c:pt>
                <c:pt idx="76">
                  <c:v>-8.519327722107521</c:v>
                </c:pt>
                <c:pt idx="77">
                  <c:v>-7.7158424491922446</c:v>
                </c:pt>
                <c:pt idx="78">
                  <c:v>-6.9481473378654748</c:v>
                </c:pt>
                <c:pt idx="79">
                  <c:v>-6.0785357604053045</c:v>
                </c:pt>
                <c:pt idx="80">
                  <c:v>-5.3059465195010143</c:v>
                </c:pt>
                <c:pt idx="81">
                  <c:v>-4.5886465337493361</c:v>
                </c:pt>
                <c:pt idx="82">
                  <c:v>-4.0088351197037966</c:v>
                </c:pt>
                <c:pt idx="83">
                  <c:v>-3.3148280050694825</c:v>
                </c:pt>
                <c:pt idx="84">
                  <c:v>-2.6355082760738466</c:v>
                </c:pt>
                <c:pt idx="85">
                  <c:v>-1.9063185209595597</c:v>
                </c:pt>
                <c:pt idx="86">
                  <c:v>-1.0947631093193813</c:v>
                </c:pt>
                <c:pt idx="87">
                  <c:v>-0.31132649715540556</c:v>
                </c:pt>
                <c:pt idx="88">
                  <c:v>0.42710198821601253</c:v>
                </c:pt>
                <c:pt idx="89">
                  <c:v>1.1512308776203735</c:v>
                </c:pt>
                <c:pt idx="90">
                  <c:v>2.028563578302093</c:v>
                </c:pt>
                <c:pt idx="91">
                  <c:v>3.0231086797428683</c:v>
                </c:pt>
                <c:pt idx="92">
                  <c:v>4.1918803785732948</c:v>
                </c:pt>
                <c:pt idx="93">
                  <c:v>5.1553841822227175</c:v>
                </c:pt>
                <c:pt idx="94">
                  <c:v>6.6348553781012347</c:v>
                </c:pt>
                <c:pt idx="95">
                  <c:v>8.3854560039416821</c:v>
                </c:pt>
                <c:pt idx="96">
                  <c:v>10.322011161592494</c:v>
                </c:pt>
                <c:pt idx="97">
                  <c:v>12.557083195720777</c:v>
                </c:pt>
                <c:pt idx="98">
                  <c:v>15.426328730487171</c:v>
                </c:pt>
              </c:numCache>
            </c:numRef>
          </c:xVal>
          <c:yVal>
            <c:numRef>
              <c:f>'UMi-30GHz'!$BB$156:$BB$254</c:f>
              <c:numCache>
                <c:formatCode>0.000_ </c:formatCode>
                <c:ptCount val="99"/>
                <c:pt idx="0">
                  <c:v>84.213901948217639</c:v>
                </c:pt>
                <c:pt idx="1">
                  <c:v>67.057220289289177</c:v>
                </c:pt>
                <c:pt idx="2">
                  <c:v>63.759595681595179</c:v>
                </c:pt>
                <c:pt idx="3">
                  <c:v>61.157236524236282</c:v>
                </c:pt>
                <c:pt idx="4">
                  <c:v>59.03794596986959</c:v>
                </c:pt>
                <c:pt idx="5">
                  <c:v>57.53113346659967</c:v>
                </c:pt>
                <c:pt idx="6">
                  <c:v>56.306381344829816</c:v>
                </c:pt>
                <c:pt idx="7">
                  <c:v>54.585182005555737</c:v>
                </c:pt>
                <c:pt idx="8">
                  <c:v>53.441910137175803</c:v>
                </c:pt>
                <c:pt idx="9">
                  <c:v>52.37988069621133</c:v>
                </c:pt>
                <c:pt idx="10">
                  <c:v>51.452141703960457</c:v>
                </c:pt>
                <c:pt idx="11">
                  <c:v>50.311828871366423</c:v>
                </c:pt>
                <c:pt idx="12">
                  <c:v>49.594326704558767</c:v>
                </c:pt>
                <c:pt idx="13">
                  <c:v>48.708986801537243</c:v>
                </c:pt>
                <c:pt idx="14">
                  <c:v>47.555124308920547</c:v>
                </c:pt>
                <c:pt idx="15">
                  <c:v>46.797958401047339</c:v>
                </c:pt>
                <c:pt idx="16">
                  <c:v>46.152073020833008</c:v>
                </c:pt>
                <c:pt idx="17">
                  <c:v>45.428130922128048</c:v>
                </c:pt>
                <c:pt idx="18">
                  <c:v>44.809306856212693</c:v>
                </c:pt>
                <c:pt idx="19">
                  <c:v>44.088217228061701</c:v>
                </c:pt>
                <c:pt idx="20">
                  <c:v>43.423889598415791</c:v>
                </c:pt>
                <c:pt idx="21">
                  <c:v>42.852697268255191</c:v>
                </c:pt>
                <c:pt idx="22">
                  <c:v>42.240576421644171</c:v>
                </c:pt>
                <c:pt idx="23">
                  <c:v>41.59443805706325</c:v>
                </c:pt>
                <c:pt idx="24">
                  <c:v>40.939325215230028</c:v>
                </c:pt>
                <c:pt idx="25">
                  <c:v>40.358719326312098</c:v>
                </c:pt>
                <c:pt idx="26">
                  <c:v>39.766632564491459</c:v>
                </c:pt>
                <c:pt idx="27">
                  <c:v>39.134021674245226</c:v>
                </c:pt>
                <c:pt idx="28">
                  <c:v>38.591024908978078</c:v>
                </c:pt>
                <c:pt idx="29">
                  <c:v>37.976081606369981</c:v>
                </c:pt>
                <c:pt idx="30">
                  <c:v>37.354598965076299</c:v>
                </c:pt>
                <c:pt idx="31">
                  <c:v>36.858866702877535</c:v>
                </c:pt>
                <c:pt idx="32">
                  <c:v>36.234865425787802</c:v>
                </c:pt>
                <c:pt idx="33">
                  <c:v>35.61288708519178</c:v>
                </c:pt>
                <c:pt idx="34">
                  <c:v>35.015394463846256</c:v>
                </c:pt>
                <c:pt idx="35">
                  <c:v>34.399412145416939</c:v>
                </c:pt>
                <c:pt idx="36">
                  <c:v>33.943513430260616</c:v>
                </c:pt>
                <c:pt idx="37">
                  <c:v>33.381838539943153</c:v>
                </c:pt>
                <c:pt idx="38">
                  <c:v>32.88472679906824</c:v>
                </c:pt>
                <c:pt idx="39">
                  <c:v>32.280326980814166</c:v>
                </c:pt>
                <c:pt idx="40">
                  <c:v>31.695660279928919</c:v>
                </c:pt>
                <c:pt idx="41">
                  <c:v>31.178045359403956</c:v>
                </c:pt>
                <c:pt idx="42">
                  <c:v>30.643849270869946</c:v>
                </c:pt>
                <c:pt idx="43">
                  <c:v>30.032362701328434</c:v>
                </c:pt>
                <c:pt idx="44">
                  <c:v>29.362838054752597</c:v>
                </c:pt>
                <c:pt idx="45">
                  <c:v>28.840118045423015</c:v>
                </c:pt>
                <c:pt idx="46">
                  <c:v>28.315527711170247</c:v>
                </c:pt>
                <c:pt idx="47">
                  <c:v>27.773573333074424</c:v>
                </c:pt>
                <c:pt idx="48">
                  <c:v>27.24728002482323</c:v>
                </c:pt>
                <c:pt idx="49">
                  <c:v>26.688521992011186</c:v>
                </c:pt>
                <c:pt idx="50">
                  <c:v>26.1443418286282</c:v>
                </c:pt>
                <c:pt idx="51">
                  <c:v>25.584719462492739</c:v>
                </c:pt>
                <c:pt idx="52">
                  <c:v>24.997063054352793</c:v>
                </c:pt>
                <c:pt idx="53">
                  <c:v>24.355723206562825</c:v>
                </c:pt>
                <c:pt idx="54">
                  <c:v>23.776080473501565</c:v>
                </c:pt>
                <c:pt idx="55">
                  <c:v>23.230407680953544</c:v>
                </c:pt>
                <c:pt idx="56">
                  <c:v>22.522332295676918</c:v>
                </c:pt>
                <c:pt idx="57">
                  <c:v>21.953263831066227</c:v>
                </c:pt>
                <c:pt idx="58">
                  <c:v>21.311050394627014</c:v>
                </c:pt>
                <c:pt idx="59">
                  <c:v>20.685883556523571</c:v>
                </c:pt>
                <c:pt idx="60">
                  <c:v>19.917890714963267</c:v>
                </c:pt>
                <c:pt idx="61">
                  <c:v>19.236067292002843</c:v>
                </c:pt>
                <c:pt idx="62">
                  <c:v>18.542805695393273</c:v>
                </c:pt>
                <c:pt idx="63">
                  <c:v>17.884950635556368</c:v>
                </c:pt>
                <c:pt idx="64">
                  <c:v>17.208712953873142</c:v>
                </c:pt>
                <c:pt idx="65">
                  <c:v>16.554397991639721</c:v>
                </c:pt>
                <c:pt idx="66">
                  <c:v>15.887462726163648</c:v>
                </c:pt>
                <c:pt idx="67">
                  <c:v>15.200490171492163</c:v>
                </c:pt>
                <c:pt idx="68">
                  <c:v>14.387632311062935</c:v>
                </c:pt>
                <c:pt idx="69">
                  <c:v>13.59551822104776</c:v>
                </c:pt>
                <c:pt idx="70">
                  <c:v>12.912864181982004</c:v>
                </c:pt>
                <c:pt idx="71">
                  <c:v>12.178776439256426</c:v>
                </c:pt>
                <c:pt idx="72">
                  <c:v>11.371597787035988</c:v>
                </c:pt>
                <c:pt idx="73">
                  <c:v>10.716520299551945</c:v>
                </c:pt>
                <c:pt idx="74">
                  <c:v>10.100213208061495</c:v>
                </c:pt>
                <c:pt idx="75">
                  <c:v>9.4350253862129581</c:v>
                </c:pt>
                <c:pt idx="76">
                  <c:v>8.519327722107521</c:v>
                </c:pt>
                <c:pt idx="77">
                  <c:v>7.7158424491922446</c:v>
                </c:pt>
                <c:pt idx="78">
                  <c:v>6.9481473378654748</c:v>
                </c:pt>
                <c:pt idx="79">
                  <c:v>6.0785357604053045</c:v>
                </c:pt>
                <c:pt idx="80">
                  <c:v>5.3059465195010143</c:v>
                </c:pt>
                <c:pt idx="81">
                  <c:v>4.5886465337493361</c:v>
                </c:pt>
                <c:pt idx="82">
                  <c:v>4.0088351197037966</c:v>
                </c:pt>
                <c:pt idx="83">
                  <c:v>3.3148280050694825</c:v>
                </c:pt>
                <c:pt idx="84">
                  <c:v>2.6355082760738466</c:v>
                </c:pt>
                <c:pt idx="85">
                  <c:v>1.9063185209595597</c:v>
                </c:pt>
                <c:pt idx="86">
                  <c:v>1.0947631093193813</c:v>
                </c:pt>
                <c:pt idx="87">
                  <c:v>0.31132649715540556</c:v>
                </c:pt>
                <c:pt idx="88">
                  <c:v>-0.42710198821601253</c:v>
                </c:pt>
                <c:pt idx="89">
                  <c:v>-1.1512308776203735</c:v>
                </c:pt>
                <c:pt idx="90">
                  <c:v>-2.028563578302093</c:v>
                </c:pt>
                <c:pt idx="91">
                  <c:v>-3.0231086797428683</c:v>
                </c:pt>
                <c:pt idx="92">
                  <c:v>-4.1918803785732948</c:v>
                </c:pt>
                <c:pt idx="93">
                  <c:v>-5.1553841822227175</c:v>
                </c:pt>
                <c:pt idx="94">
                  <c:v>-6.6348553781012347</c:v>
                </c:pt>
                <c:pt idx="95">
                  <c:v>-8.3854560039416821</c:v>
                </c:pt>
                <c:pt idx="96">
                  <c:v>-10.322011161592494</c:v>
                </c:pt>
                <c:pt idx="97">
                  <c:v>-12.557083195720777</c:v>
                </c:pt>
                <c:pt idx="98">
                  <c:v>-15.426328730487171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DAAA-4B23-8F13-71B7D6BDE8FC}"/>
            </c:ext>
          </c:extLst>
        </c:ser>
        <c:ser>
          <c:idx val="22"/>
          <c:order val="22"/>
          <c:tx>
            <c:strRef>
              <c:f>'UMi-30GHz'!$BC$155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-84.213901948217639</c:v>
                </c:pt>
                <c:pt idx="1">
                  <c:v>-67.057220289289177</c:v>
                </c:pt>
                <c:pt idx="2">
                  <c:v>-63.759595681595179</c:v>
                </c:pt>
                <c:pt idx="3">
                  <c:v>-61.157236524236282</c:v>
                </c:pt>
                <c:pt idx="4">
                  <c:v>-59.03794596986959</c:v>
                </c:pt>
                <c:pt idx="5">
                  <c:v>-57.53113346659967</c:v>
                </c:pt>
                <c:pt idx="6">
                  <c:v>-56.306381344829816</c:v>
                </c:pt>
                <c:pt idx="7">
                  <c:v>-54.585182005555737</c:v>
                </c:pt>
                <c:pt idx="8">
                  <c:v>-53.441910137175803</c:v>
                </c:pt>
                <c:pt idx="9">
                  <c:v>-52.37988069621133</c:v>
                </c:pt>
                <c:pt idx="10">
                  <c:v>-51.452141703960457</c:v>
                </c:pt>
                <c:pt idx="11">
                  <c:v>-50.311828871366423</c:v>
                </c:pt>
                <c:pt idx="12">
                  <c:v>-49.594326704558767</c:v>
                </c:pt>
                <c:pt idx="13">
                  <c:v>-48.708986801537243</c:v>
                </c:pt>
                <c:pt idx="14">
                  <c:v>-47.555124308920547</c:v>
                </c:pt>
                <c:pt idx="15">
                  <c:v>-46.797958401047339</c:v>
                </c:pt>
                <c:pt idx="16">
                  <c:v>-46.152073020833008</c:v>
                </c:pt>
                <c:pt idx="17">
                  <c:v>-45.428130922128048</c:v>
                </c:pt>
                <c:pt idx="18">
                  <c:v>-44.809306856212693</c:v>
                </c:pt>
                <c:pt idx="19">
                  <c:v>-44.088217228061701</c:v>
                </c:pt>
                <c:pt idx="20">
                  <c:v>-43.423889598415791</c:v>
                </c:pt>
                <c:pt idx="21">
                  <c:v>-42.852697268255191</c:v>
                </c:pt>
                <c:pt idx="22">
                  <c:v>-42.240576421644171</c:v>
                </c:pt>
                <c:pt idx="23">
                  <c:v>-41.59443805706325</c:v>
                </c:pt>
                <c:pt idx="24">
                  <c:v>-40.939325215230028</c:v>
                </c:pt>
                <c:pt idx="25">
                  <c:v>-40.358719326312098</c:v>
                </c:pt>
                <c:pt idx="26">
                  <c:v>-39.766632564491459</c:v>
                </c:pt>
                <c:pt idx="27">
                  <c:v>-39.134021674245226</c:v>
                </c:pt>
                <c:pt idx="28">
                  <c:v>-38.591024908978078</c:v>
                </c:pt>
                <c:pt idx="29">
                  <c:v>-37.976081606369981</c:v>
                </c:pt>
                <c:pt idx="30">
                  <c:v>-37.354598965076299</c:v>
                </c:pt>
                <c:pt idx="31">
                  <c:v>-36.858866702877535</c:v>
                </c:pt>
                <c:pt idx="32">
                  <c:v>-36.234865425787802</c:v>
                </c:pt>
                <c:pt idx="33">
                  <c:v>-35.61288708519178</c:v>
                </c:pt>
                <c:pt idx="34">
                  <c:v>-35.015394463846256</c:v>
                </c:pt>
                <c:pt idx="35">
                  <c:v>-34.399412145416939</c:v>
                </c:pt>
                <c:pt idx="36">
                  <c:v>-33.943513430260616</c:v>
                </c:pt>
                <c:pt idx="37">
                  <c:v>-33.381838539943153</c:v>
                </c:pt>
                <c:pt idx="38">
                  <c:v>-32.88472679906824</c:v>
                </c:pt>
                <c:pt idx="39">
                  <c:v>-32.280326980814166</c:v>
                </c:pt>
                <c:pt idx="40">
                  <c:v>-31.695660279928919</c:v>
                </c:pt>
                <c:pt idx="41">
                  <c:v>-31.178045359403956</c:v>
                </c:pt>
                <c:pt idx="42">
                  <c:v>-30.643849270869946</c:v>
                </c:pt>
                <c:pt idx="43">
                  <c:v>-30.032362701328434</c:v>
                </c:pt>
                <c:pt idx="44">
                  <c:v>-29.362838054752597</c:v>
                </c:pt>
                <c:pt idx="45">
                  <c:v>-28.840118045423015</c:v>
                </c:pt>
                <c:pt idx="46">
                  <c:v>-28.315527711170247</c:v>
                </c:pt>
                <c:pt idx="47">
                  <c:v>-27.773573333074424</c:v>
                </c:pt>
                <c:pt idx="48">
                  <c:v>-27.24728002482323</c:v>
                </c:pt>
                <c:pt idx="49">
                  <c:v>-26.688521992011186</c:v>
                </c:pt>
                <c:pt idx="50">
                  <c:v>-26.1443418286282</c:v>
                </c:pt>
                <c:pt idx="51">
                  <c:v>-25.584719462492739</c:v>
                </c:pt>
                <c:pt idx="52">
                  <c:v>-24.997063054352793</c:v>
                </c:pt>
                <c:pt idx="53">
                  <c:v>-24.355723206562825</c:v>
                </c:pt>
                <c:pt idx="54">
                  <c:v>-23.776080473501565</c:v>
                </c:pt>
                <c:pt idx="55">
                  <c:v>-23.230407680953544</c:v>
                </c:pt>
                <c:pt idx="56">
                  <c:v>-22.522332295676918</c:v>
                </c:pt>
                <c:pt idx="57">
                  <c:v>-21.953263831066227</c:v>
                </c:pt>
                <c:pt idx="58">
                  <c:v>-21.311050394627014</c:v>
                </c:pt>
                <c:pt idx="59">
                  <c:v>-20.685883556523571</c:v>
                </c:pt>
                <c:pt idx="60">
                  <c:v>-19.917890714963267</c:v>
                </c:pt>
                <c:pt idx="61">
                  <c:v>-19.236067292002843</c:v>
                </c:pt>
                <c:pt idx="62">
                  <c:v>-18.542805695393273</c:v>
                </c:pt>
                <c:pt idx="63">
                  <c:v>-17.884950635556368</c:v>
                </c:pt>
                <c:pt idx="64">
                  <c:v>-17.208712953873142</c:v>
                </c:pt>
                <c:pt idx="65">
                  <c:v>-16.554397991639721</c:v>
                </c:pt>
                <c:pt idx="66">
                  <c:v>-15.887462726163648</c:v>
                </c:pt>
                <c:pt idx="67">
                  <c:v>-15.200490171492163</c:v>
                </c:pt>
                <c:pt idx="68">
                  <c:v>-14.387632311062935</c:v>
                </c:pt>
                <c:pt idx="69">
                  <c:v>-13.59551822104776</c:v>
                </c:pt>
                <c:pt idx="70">
                  <c:v>-12.912864181982004</c:v>
                </c:pt>
                <c:pt idx="71">
                  <c:v>-12.178776439256426</c:v>
                </c:pt>
                <c:pt idx="72">
                  <c:v>-11.371597787035988</c:v>
                </c:pt>
                <c:pt idx="73">
                  <c:v>-10.716520299551945</c:v>
                </c:pt>
                <c:pt idx="74">
                  <c:v>-10.100213208061495</c:v>
                </c:pt>
                <c:pt idx="75">
                  <c:v>-9.4350253862129581</c:v>
                </c:pt>
                <c:pt idx="76">
                  <c:v>-8.519327722107521</c:v>
                </c:pt>
                <c:pt idx="77">
                  <c:v>-7.7158424491922446</c:v>
                </c:pt>
                <c:pt idx="78">
                  <c:v>-6.9481473378654748</c:v>
                </c:pt>
                <c:pt idx="79">
                  <c:v>-6.0785357604053045</c:v>
                </c:pt>
                <c:pt idx="80">
                  <c:v>-5.3059465195010143</c:v>
                </c:pt>
                <c:pt idx="81">
                  <c:v>-4.5886465337493361</c:v>
                </c:pt>
                <c:pt idx="82">
                  <c:v>-4.0088351197037966</c:v>
                </c:pt>
                <c:pt idx="83">
                  <c:v>-3.3148280050694825</c:v>
                </c:pt>
                <c:pt idx="84">
                  <c:v>-2.6355082760738466</c:v>
                </c:pt>
                <c:pt idx="85">
                  <c:v>-1.9063185209595597</c:v>
                </c:pt>
                <c:pt idx="86">
                  <c:v>-1.0947631093193813</c:v>
                </c:pt>
                <c:pt idx="87">
                  <c:v>-0.31132649715540556</c:v>
                </c:pt>
                <c:pt idx="88">
                  <c:v>0.42710198821601253</c:v>
                </c:pt>
                <c:pt idx="89">
                  <c:v>1.1512308776203735</c:v>
                </c:pt>
                <c:pt idx="90">
                  <c:v>2.028563578302093</c:v>
                </c:pt>
                <c:pt idx="91">
                  <c:v>3.0231086797428683</c:v>
                </c:pt>
                <c:pt idx="92">
                  <c:v>4.1918803785732948</c:v>
                </c:pt>
                <c:pt idx="93">
                  <c:v>5.1553841822227175</c:v>
                </c:pt>
                <c:pt idx="94">
                  <c:v>6.6348553781012347</c:v>
                </c:pt>
                <c:pt idx="95">
                  <c:v>8.3854560039416821</c:v>
                </c:pt>
                <c:pt idx="96">
                  <c:v>10.322011161592494</c:v>
                </c:pt>
                <c:pt idx="97">
                  <c:v>12.557083195720777</c:v>
                </c:pt>
                <c:pt idx="98">
                  <c:v>15.426328730487171</c:v>
                </c:pt>
              </c:numCache>
            </c:numRef>
          </c:xVal>
          <c:yVal>
            <c:numRef>
              <c:f>'UMi-30GHz'!$BC$156:$BC$254</c:f>
              <c:numCache>
                <c:formatCode>0.000_ </c:formatCode>
                <c:ptCount val="99"/>
                <c:pt idx="0">
                  <c:v>84.213901948217639</c:v>
                </c:pt>
                <c:pt idx="1">
                  <c:v>67.057220289289177</c:v>
                </c:pt>
                <c:pt idx="2">
                  <c:v>63.759595681595179</c:v>
                </c:pt>
                <c:pt idx="3">
                  <c:v>61.157236524236282</c:v>
                </c:pt>
                <c:pt idx="4">
                  <c:v>59.03794596986959</c:v>
                </c:pt>
                <c:pt idx="5">
                  <c:v>57.53113346659967</c:v>
                </c:pt>
                <c:pt idx="6">
                  <c:v>56.306381344829816</c:v>
                </c:pt>
                <c:pt idx="7">
                  <c:v>54.585182005555737</c:v>
                </c:pt>
                <c:pt idx="8">
                  <c:v>53.441910137175803</c:v>
                </c:pt>
                <c:pt idx="9">
                  <c:v>52.37988069621133</c:v>
                </c:pt>
                <c:pt idx="10">
                  <c:v>51.452141703960457</c:v>
                </c:pt>
                <c:pt idx="11">
                  <c:v>50.311828871366423</c:v>
                </c:pt>
                <c:pt idx="12">
                  <c:v>49.594326704558767</c:v>
                </c:pt>
                <c:pt idx="13">
                  <c:v>48.708986801537243</c:v>
                </c:pt>
                <c:pt idx="14">
                  <c:v>47.555124308920547</c:v>
                </c:pt>
                <c:pt idx="15">
                  <c:v>46.797958401047339</c:v>
                </c:pt>
                <c:pt idx="16">
                  <c:v>46.152073020833008</c:v>
                </c:pt>
                <c:pt idx="17">
                  <c:v>45.428130922128048</c:v>
                </c:pt>
                <c:pt idx="18">
                  <c:v>44.809306856212693</c:v>
                </c:pt>
                <c:pt idx="19">
                  <c:v>44.088217228061701</c:v>
                </c:pt>
                <c:pt idx="20">
                  <c:v>43.423889598415791</c:v>
                </c:pt>
                <c:pt idx="21">
                  <c:v>42.852697268255191</c:v>
                </c:pt>
                <c:pt idx="22">
                  <c:v>42.240576421644171</c:v>
                </c:pt>
                <c:pt idx="23">
                  <c:v>41.59443805706325</c:v>
                </c:pt>
                <c:pt idx="24">
                  <c:v>40.939325215230028</c:v>
                </c:pt>
                <c:pt idx="25">
                  <c:v>40.358719326312098</c:v>
                </c:pt>
                <c:pt idx="26">
                  <c:v>39.766632564491459</c:v>
                </c:pt>
                <c:pt idx="27">
                  <c:v>39.134021674245226</c:v>
                </c:pt>
                <c:pt idx="28">
                  <c:v>38.591024908978078</c:v>
                </c:pt>
                <c:pt idx="29">
                  <c:v>37.976081606369981</c:v>
                </c:pt>
                <c:pt idx="30">
                  <c:v>37.354598965076299</c:v>
                </c:pt>
                <c:pt idx="31">
                  <c:v>36.858866702877535</c:v>
                </c:pt>
                <c:pt idx="32">
                  <c:v>36.234865425787802</c:v>
                </c:pt>
                <c:pt idx="33">
                  <c:v>35.61288708519178</c:v>
                </c:pt>
                <c:pt idx="34">
                  <c:v>35.015394463846256</c:v>
                </c:pt>
                <c:pt idx="35">
                  <c:v>34.399412145416939</c:v>
                </c:pt>
                <c:pt idx="36">
                  <c:v>33.943513430260616</c:v>
                </c:pt>
                <c:pt idx="37">
                  <c:v>33.381838539943153</c:v>
                </c:pt>
                <c:pt idx="38">
                  <c:v>32.88472679906824</c:v>
                </c:pt>
                <c:pt idx="39">
                  <c:v>32.280326980814166</c:v>
                </c:pt>
                <c:pt idx="40">
                  <c:v>31.695660279928919</c:v>
                </c:pt>
                <c:pt idx="41">
                  <c:v>31.178045359403956</c:v>
                </c:pt>
                <c:pt idx="42">
                  <c:v>30.643849270869946</c:v>
                </c:pt>
                <c:pt idx="43">
                  <c:v>30.032362701328434</c:v>
                </c:pt>
                <c:pt idx="44">
                  <c:v>29.362838054752597</c:v>
                </c:pt>
                <c:pt idx="45">
                  <c:v>28.840118045423015</c:v>
                </c:pt>
                <c:pt idx="46">
                  <c:v>28.315527711170247</c:v>
                </c:pt>
                <c:pt idx="47">
                  <c:v>27.773573333074424</c:v>
                </c:pt>
                <c:pt idx="48">
                  <c:v>27.24728002482323</c:v>
                </c:pt>
                <c:pt idx="49">
                  <c:v>26.688521992011186</c:v>
                </c:pt>
                <c:pt idx="50">
                  <c:v>26.1443418286282</c:v>
                </c:pt>
                <c:pt idx="51">
                  <c:v>25.584719462492739</c:v>
                </c:pt>
                <c:pt idx="52">
                  <c:v>24.997063054352793</c:v>
                </c:pt>
                <c:pt idx="53">
                  <c:v>24.355723206562825</c:v>
                </c:pt>
                <c:pt idx="54">
                  <c:v>23.776080473501565</c:v>
                </c:pt>
                <c:pt idx="55">
                  <c:v>23.230407680953544</c:v>
                </c:pt>
                <c:pt idx="56">
                  <c:v>22.522332295676918</c:v>
                </c:pt>
                <c:pt idx="57">
                  <c:v>21.953263831066227</c:v>
                </c:pt>
                <c:pt idx="58">
                  <c:v>21.311050394627014</c:v>
                </c:pt>
                <c:pt idx="59">
                  <c:v>20.685883556523571</c:v>
                </c:pt>
                <c:pt idx="60">
                  <c:v>19.917890714963267</c:v>
                </c:pt>
                <c:pt idx="61">
                  <c:v>19.236067292002843</c:v>
                </c:pt>
                <c:pt idx="62">
                  <c:v>18.542805695393273</c:v>
                </c:pt>
                <c:pt idx="63">
                  <c:v>17.884950635556368</c:v>
                </c:pt>
                <c:pt idx="64">
                  <c:v>17.208712953873142</c:v>
                </c:pt>
                <c:pt idx="65">
                  <c:v>16.554397991639721</c:v>
                </c:pt>
                <c:pt idx="66">
                  <c:v>15.887462726163648</c:v>
                </c:pt>
                <c:pt idx="67">
                  <c:v>15.200490171492163</c:v>
                </c:pt>
                <c:pt idx="68">
                  <c:v>14.387632311062935</c:v>
                </c:pt>
                <c:pt idx="69">
                  <c:v>13.59551822104776</c:v>
                </c:pt>
                <c:pt idx="70">
                  <c:v>12.912864181982004</c:v>
                </c:pt>
                <c:pt idx="71">
                  <c:v>12.178776439256426</c:v>
                </c:pt>
                <c:pt idx="72">
                  <c:v>11.371597787035988</c:v>
                </c:pt>
                <c:pt idx="73">
                  <c:v>10.716520299551945</c:v>
                </c:pt>
                <c:pt idx="74">
                  <c:v>10.100213208061495</c:v>
                </c:pt>
                <c:pt idx="75">
                  <c:v>9.4350253862129581</c:v>
                </c:pt>
                <c:pt idx="76">
                  <c:v>8.519327722107521</c:v>
                </c:pt>
                <c:pt idx="77">
                  <c:v>7.7158424491922446</c:v>
                </c:pt>
                <c:pt idx="78">
                  <c:v>6.9481473378654748</c:v>
                </c:pt>
                <c:pt idx="79">
                  <c:v>6.0785357604053045</c:v>
                </c:pt>
                <c:pt idx="80">
                  <c:v>5.3059465195010143</c:v>
                </c:pt>
                <c:pt idx="81">
                  <c:v>4.5886465337493361</c:v>
                </c:pt>
                <c:pt idx="82">
                  <c:v>4.0088351197037966</c:v>
                </c:pt>
                <c:pt idx="83">
                  <c:v>3.3148280050694825</c:v>
                </c:pt>
                <c:pt idx="84">
                  <c:v>2.6355082760738466</c:v>
                </c:pt>
                <c:pt idx="85">
                  <c:v>1.9063185209595597</c:v>
                </c:pt>
                <c:pt idx="86">
                  <c:v>1.0947631093193813</c:v>
                </c:pt>
                <c:pt idx="87">
                  <c:v>0.31132649715540556</c:v>
                </c:pt>
                <c:pt idx="88">
                  <c:v>-0.42710198821601253</c:v>
                </c:pt>
                <c:pt idx="89">
                  <c:v>-1.1512308776203735</c:v>
                </c:pt>
                <c:pt idx="90">
                  <c:v>-2.028563578302093</c:v>
                </c:pt>
                <c:pt idx="91">
                  <c:v>-3.0231086797428683</c:v>
                </c:pt>
                <c:pt idx="92">
                  <c:v>-4.1918803785732948</c:v>
                </c:pt>
                <c:pt idx="93">
                  <c:v>-5.1553841822227175</c:v>
                </c:pt>
                <c:pt idx="94">
                  <c:v>-6.6348553781012347</c:v>
                </c:pt>
                <c:pt idx="95">
                  <c:v>-8.3854560039416821</c:v>
                </c:pt>
                <c:pt idx="96">
                  <c:v>-10.322011161592494</c:v>
                </c:pt>
                <c:pt idx="97">
                  <c:v>-12.557083195720777</c:v>
                </c:pt>
                <c:pt idx="98">
                  <c:v>-15.426328730487171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DAAA-4B23-8F13-71B7D6BDE8FC}"/>
            </c:ext>
          </c:extLst>
        </c:ser>
        <c:ser>
          <c:idx val="24"/>
          <c:order val="23"/>
          <c:tx>
            <c:strRef>
              <c:f>'UMi-30GHz'!$BD$155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-84.213901948217639</c:v>
                </c:pt>
                <c:pt idx="1">
                  <c:v>-67.057220289289177</c:v>
                </c:pt>
                <c:pt idx="2">
                  <c:v>-63.759595681595179</c:v>
                </c:pt>
                <c:pt idx="3">
                  <c:v>-61.157236524236282</c:v>
                </c:pt>
                <c:pt idx="4">
                  <c:v>-59.03794596986959</c:v>
                </c:pt>
                <c:pt idx="5">
                  <c:v>-57.53113346659967</c:v>
                </c:pt>
                <c:pt idx="6">
                  <c:v>-56.306381344829816</c:v>
                </c:pt>
                <c:pt idx="7">
                  <c:v>-54.585182005555737</c:v>
                </c:pt>
                <c:pt idx="8">
                  <c:v>-53.441910137175803</c:v>
                </c:pt>
                <c:pt idx="9">
                  <c:v>-52.37988069621133</c:v>
                </c:pt>
                <c:pt idx="10">
                  <c:v>-51.452141703960457</c:v>
                </c:pt>
                <c:pt idx="11">
                  <c:v>-50.311828871366423</c:v>
                </c:pt>
                <c:pt idx="12">
                  <c:v>-49.594326704558767</c:v>
                </c:pt>
                <c:pt idx="13">
                  <c:v>-48.708986801537243</c:v>
                </c:pt>
                <c:pt idx="14">
                  <c:v>-47.555124308920547</c:v>
                </c:pt>
                <c:pt idx="15">
                  <c:v>-46.797958401047339</c:v>
                </c:pt>
                <c:pt idx="16">
                  <c:v>-46.152073020833008</c:v>
                </c:pt>
                <c:pt idx="17">
                  <c:v>-45.428130922128048</c:v>
                </c:pt>
                <c:pt idx="18">
                  <c:v>-44.809306856212693</c:v>
                </c:pt>
                <c:pt idx="19">
                  <c:v>-44.088217228061701</c:v>
                </c:pt>
                <c:pt idx="20">
                  <c:v>-43.423889598415791</c:v>
                </c:pt>
                <c:pt idx="21">
                  <c:v>-42.852697268255191</c:v>
                </c:pt>
                <c:pt idx="22">
                  <c:v>-42.240576421644171</c:v>
                </c:pt>
                <c:pt idx="23">
                  <c:v>-41.59443805706325</c:v>
                </c:pt>
                <c:pt idx="24">
                  <c:v>-40.939325215230028</c:v>
                </c:pt>
                <c:pt idx="25">
                  <c:v>-40.358719326312098</c:v>
                </c:pt>
                <c:pt idx="26">
                  <c:v>-39.766632564491459</c:v>
                </c:pt>
                <c:pt idx="27">
                  <c:v>-39.134021674245226</c:v>
                </c:pt>
                <c:pt idx="28">
                  <c:v>-38.591024908978078</c:v>
                </c:pt>
                <c:pt idx="29">
                  <c:v>-37.976081606369981</c:v>
                </c:pt>
                <c:pt idx="30">
                  <c:v>-37.354598965076299</c:v>
                </c:pt>
                <c:pt idx="31">
                  <c:v>-36.858866702877535</c:v>
                </c:pt>
                <c:pt idx="32">
                  <c:v>-36.234865425787802</c:v>
                </c:pt>
                <c:pt idx="33">
                  <c:v>-35.61288708519178</c:v>
                </c:pt>
                <c:pt idx="34">
                  <c:v>-35.015394463846256</c:v>
                </c:pt>
                <c:pt idx="35">
                  <c:v>-34.399412145416939</c:v>
                </c:pt>
                <c:pt idx="36">
                  <c:v>-33.943513430260616</c:v>
                </c:pt>
                <c:pt idx="37">
                  <c:v>-33.381838539943153</c:v>
                </c:pt>
                <c:pt idx="38">
                  <c:v>-32.88472679906824</c:v>
                </c:pt>
                <c:pt idx="39">
                  <c:v>-32.280326980814166</c:v>
                </c:pt>
                <c:pt idx="40">
                  <c:v>-31.695660279928919</c:v>
                </c:pt>
                <c:pt idx="41">
                  <c:v>-31.178045359403956</c:v>
                </c:pt>
                <c:pt idx="42">
                  <c:v>-30.643849270869946</c:v>
                </c:pt>
                <c:pt idx="43">
                  <c:v>-30.032362701328434</c:v>
                </c:pt>
                <c:pt idx="44">
                  <c:v>-29.362838054752597</c:v>
                </c:pt>
                <c:pt idx="45">
                  <c:v>-28.840118045423015</c:v>
                </c:pt>
                <c:pt idx="46">
                  <c:v>-28.315527711170247</c:v>
                </c:pt>
                <c:pt idx="47">
                  <c:v>-27.773573333074424</c:v>
                </c:pt>
                <c:pt idx="48">
                  <c:v>-27.24728002482323</c:v>
                </c:pt>
                <c:pt idx="49">
                  <c:v>-26.688521992011186</c:v>
                </c:pt>
                <c:pt idx="50">
                  <c:v>-26.1443418286282</c:v>
                </c:pt>
                <c:pt idx="51">
                  <c:v>-25.584719462492739</c:v>
                </c:pt>
                <c:pt idx="52">
                  <c:v>-24.997063054352793</c:v>
                </c:pt>
                <c:pt idx="53">
                  <c:v>-24.355723206562825</c:v>
                </c:pt>
                <c:pt idx="54">
                  <c:v>-23.776080473501565</c:v>
                </c:pt>
                <c:pt idx="55">
                  <c:v>-23.230407680953544</c:v>
                </c:pt>
                <c:pt idx="56">
                  <c:v>-22.522332295676918</c:v>
                </c:pt>
                <c:pt idx="57">
                  <c:v>-21.953263831066227</c:v>
                </c:pt>
                <c:pt idx="58">
                  <c:v>-21.311050394627014</c:v>
                </c:pt>
                <c:pt idx="59">
                  <c:v>-20.685883556523571</c:v>
                </c:pt>
                <c:pt idx="60">
                  <c:v>-19.917890714963267</c:v>
                </c:pt>
                <c:pt idx="61">
                  <c:v>-19.236067292002843</c:v>
                </c:pt>
                <c:pt idx="62">
                  <c:v>-18.542805695393273</c:v>
                </c:pt>
                <c:pt idx="63">
                  <c:v>-17.884950635556368</c:v>
                </c:pt>
                <c:pt idx="64">
                  <c:v>-17.208712953873142</c:v>
                </c:pt>
                <c:pt idx="65">
                  <c:v>-16.554397991639721</c:v>
                </c:pt>
                <c:pt idx="66">
                  <c:v>-15.887462726163648</c:v>
                </c:pt>
                <c:pt idx="67">
                  <c:v>-15.200490171492163</c:v>
                </c:pt>
                <c:pt idx="68">
                  <c:v>-14.387632311062935</c:v>
                </c:pt>
                <c:pt idx="69">
                  <c:v>-13.59551822104776</c:v>
                </c:pt>
                <c:pt idx="70">
                  <c:v>-12.912864181982004</c:v>
                </c:pt>
                <c:pt idx="71">
                  <c:v>-12.178776439256426</c:v>
                </c:pt>
                <c:pt idx="72">
                  <c:v>-11.371597787035988</c:v>
                </c:pt>
                <c:pt idx="73">
                  <c:v>-10.716520299551945</c:v>
                </c:pt>
                <c:pt idx="74">
                  <c:v>-10.100213208061495</c:v>
                </c:pt>
                <c:pt idx="75">
                  <c:v>-9.4350253862129581</c:v>
                </c:pt>
                <c:pt idx="76">
                  <c:v>-8.519327722107521</c:v>
                </c:pt>
                <c:pt idx="77">
                  <c:v>-7.7158424491922446</c:v>
                </c:pt>
                <c:pt idx="78">
                  <c:v>-6.9481473378654748</c:v>
                </c:pt>
                <c:pt idx="79">
                  <c:v>-6.0785357604053045</c:v>
                </c:pt>
                <c:pt idx="80">
                  <c:v>-5.3059465195010143</c:v>
                </c:pt>
                <c:pt idx="81">
                  <c:v>-4.5886465337493361</c:v>
                </c:pt>
                <c:pt idx="82">
                  <c:v>-4.0088351197037966</c:v>
                </c:pt>
                <c:pt idx="83">
                  <c:v>-3.3148280050694825</c:v>
                </c:pt>
                <c:pt idx="84">
                  <c:v>-2.6355082760738466</c:v>
                </c:pt>
                <c:pt idx="85">
                  <c:v>-1.9063185209595597</c:v>
                </c:pt>
                <c:pt idx="86">
                  <c:v>-1.0947631093193813</c:v>
                </c:pt>
                <c:pt idx="87">
                  <c:v>-0.31132649715540556</c:v>
                </c:pt>
                <c:pt idx="88">
                  <c:v>0.42710198821601253</c:v>
                </c:pt>
                <c:pt idx="89">
                  <c:v>1.1512308776203735</c:v>
                </c:pt>
                <c:pt idx="90">
                  <c:v>2.028563578302093</c:v>
                </c:pt>
                <c:pt idx="91">
                  <c:v>3.0231086797428683</c:v>
                </c:pt>
                <c:pt idx="92">
                  <c:v>4.1918803785732948</c:v>
                </c:pt>
                <c:pt idx="93">
                  <c:v>5.1553841822227175</c:v>
                </c:pt>
                <c:pt idx="94">
                  <c:v>6.6348553781012347</c:v>
                </c:pt>
                <c:pt idx="95">
                  <c:v>8.3854560039416821</c:v>
                </c:pt>
                <c:pt idx="96">
                  <c:v>10.322011161592494</c:v>
                </c:pt>
                <c:pt idx="97">
                  <c:v>12.557083195720777</c:v>
                </c:pt>
                <c:pt idx="98">
                  <c:v>15.426328730487171</c:v>
                </c:pt>
              </c:numCache>
            </c:numRef>
          </c:xVal>
          <c:yVal>
            <c:numRef>
              <c:f>'UMi-30GHz'!$BD$156:$BD$254</c:f>
              <c:numCache>
                <c:formatCode>0.000_ </c:formatCode>
                <c:ptCount val="99"/>
                <c:pt idx="0">
                  <c:v>84.213901948217639</c:v>
                </c:pt>
                <c:pt idx="1">
                  <c:v>67.057220289289177</c:v>
                </c:pt>
                <c:pt idx="2">
                  <c:v>63.759595681595179</c:v>
                </c:pt>
                <c:pt idx="3">
                  <c:v>61.157236524236282</c:v>
                </c:pt>
                <c:pt idx="4">
                  <c:v>59.03794596986959</c:v>
                </c:pt>
                <c:pt idx="5">
                  <c:v>57.53113346659967</c:v>
                </c:pt>
                <c:pt idx="6">
                  <c:v>56.306381344829816</c:v>
                </c:pt>
                <c:pt idx="7">
                  <c:v>54.585182005555737</c:v>
                </c:pt>
                <c:pt idx="8">
                  <c:v>53.441910137175803</c:v>
                </c:pt>
                <c:pt idx="9">
                  <c:v>52.37988069621133</c:v>
                </c:pt>
                <c:pt idx="10">
                  <c:v>51.452141703960457</c:v>
                </c:pt>
                <c:pt idx="11">
                  <c:v>50.311828871366423</c:v>
                </c:pt>
                <c:pt idx="12">
                  <c:v>49.594326704558767</c:v>
                </c:pt>
                <c:pt idx="13">
                  <c:v>48.708986801537243</c:v>
                </c:pt>
                <c:pt idx="14">
                  <c:v>47.555124308920547</c:v>
                </c:pt>
                <c:pt idx="15">
                  <c:v>46.797958401047339</c:v>
                </c:pt>
                <c:pt idx="16">
                  <c:v>46.152073020833008</c:v>
                </c:pt>
                <c:pt idx="17">
                  <c:v>45.428130922128048</c:v>
                </c:pt>
                <c:pt idx="18">
                  <c:v>44.809306856212693</c:v>
                </c:pt>
                <c:pt idx="19">
                  <c:v>44.088217228061701</c:v>
                </c:pt>
                <c:pt idx="20">
                  <c:v>43.423889598415791</c:v>
                </c:pt>
                <c:pt idx="21">
                  <c:v>42.852697268255191</c:v>
                </c:pt>
                <c:pt idx="22">
                  <c:v>42.240576421644171</c:v>
                </c:pt>
                <c:pt idx="23">
                  <c:v>41.59443805706325</c:v>
                </c:pt>
                <c:pt idx="24">
                  <c:v>40.939325215230028</c:v>
                </c:pt>
                <c:pt idx="25">
                  <c:v>40.358719326312098</c:v>
                </c:pt>
                <c:pt idx="26">
                  <c:v>39.766632564491459</c:v>
                </c:pt>
                <c:pt idx="27">
                  <c:v>39.134021674245226</c:v>
                </c:pt>
                <c:pt idx="28">
                  <c:v>38.591024908978078</c:v>
                </c:pt>
                <c:pt idx="29">
                  <c:v>37.976081606369981</c:v>
                </c:pt>
                <c:pt idx="30">
                  <c:v>37.354598965076299</c:v>
                </c:pt>
                <c:pt idx="31">
                  <c:v>36.858866702877535</c:v>
                </c:pt>
                <c:pt idx="32">
                  <c:v>36.234865425787802</c:v>
                </c:pt>
                <c:pt idx="33">
                  <c:v>35.61288708519178</c:v>
                </c:pt>
                <c:pt idx="34">
                  <c:v>35.015394463846256</c:v>
                </c:pt>
                <c:pt idx="35">
                  <c:v>34.399412145416939</c:v>
                </c:pt>
                <c:pt idx="36">
                  <c:v>33.943513430260616</c:v>
                </c:pt>
                <c:pt idx="37">
                  <c:v>33.381838539943153</c:v>
                </c:pt>
                <c:pt idx="38">
                  <c:v>32.88472679906824</c:v>
                </c:pt>
                <c:pt idx="39">
                  <c:v>32.280326980814166</c:v>
                </c:pt>
                <c:pt idx="40">
                  <c:v>31.695660279928919</c:v>
                </c:pt>
                <c:pt idx="41">
                  <c:v>31.178045359403956</c:v>
                </c:pt>
                <c:pt idx="42">
                  <c:v>30.643849270869946</c:v>
                </c:pt>
                <c:pt idx="43">
                  <c:v>30.032362701328434</c:v>
                </c:pt>
                <c:pt idx="44">
                  <c:v>29.362838054752597</c:v>
                </c:pt>
                <c:pt idx="45">
                  <c:v>28.840118045423015</c:v>
                </c:pt>
                <c:pt idx="46">
                  <c:v>28.315527711170247</c:v>
                </c:pt>
                <c:pt idx="47">
                  <c:v>27.773573333074424</c:v>
                </c:pt>
                <c:pt idx="48">
                  <c:v>27.24728002482323</c:v>
                </c:pt>
                <c:pt idx="49">
                  <c:v>26.688521992011186</c:v>
                </c:pt>
                <c:pt idx="50">
                  <c:v>26.1443418286282</c:v>
                </c:pt>
                <c:pt idx="51">
                  <c:v>25.584719462492739</c:v>
                </c:pt>
                <c:pt idx="52">
                  <c:v>24.997063054352793</c:v>
                </c:pt>
                <c:pt idx="53">
                  <c:v>24.355723206562825</c:v>
                </c:pt>
                <c:pt idx="54">
                  <c:v>23.776080473501565</c:v>
                </c:pt>
                <c:pt idx="55">
                  <c:v>23.230407680953544</c:v>
                </c:pt>
                <c:pt idx="56">
                  <c:v>22.522332295676918</c:v>
                </c:pt>
                <c:pt idx="57">
                  <c:v>21.953263831066227</c:v>
                </c:pt>
                <c:pt idx="58">
                  <c:v>21.311050394627014</c:v>
                </c:pt>
                <c:pt idx="59">
                  <c:v>20.685883556523571</c:v>
                </c:pt>
                <c:pt idx="60">
                  <c:v>19.917890714963267</c:v>
                </c:pt>
                <c:pt idx="61">
                  <c:v>19.236067292002843</c:v>
                </c:pt>
                <c:pt idx="62">
                  <c:v>18.542805695393273</c:v>
                </c:pt>
                <c:pt idx="63">
                  <c:v>17.884950635556368</c:v>
                </c:pt>
                <c:pt idx="64">
                  <c:v>17.208712953873142</c:v>
                </c:pt>
                <c:pt idx="65">
                  <c:v>16.554397991639721</c:v>
                </c:pt>
                <c:pt idx="66">
                  <c:v>15.887462726163648</c:v>
                </c:pt>
                <c:pt idx="67">
                  <c:v>15.200490171492163</c:v>
                </c:pt>
                <c:pt idx="68">
                  <c:v>14.387632311062935</c:v>
                </c:pt>
                <c:pt idx="69">
                  <c:v>13.59551822104776</c:v>
                </c:pt>
                <c:pt idx="70">
                  <c:v>12.912864181982004</c:v>
                </c:pt>
                <c:pt idx="71">
                  <c:v>12.178776439256426</c:v>
                </c:pt>
                <c:pt idx="72">
                  <c:v>11.371597787035988</c:v>
                </c:pt>
                <c:pt idx="73">
                  <c:v>10.716520299551945</c:v>
                </c:pt>
                <c:pt idx="74">
                  <c:v>10.100213208061495</c:v>
                </c:pt>
                <c:pt idx="75">
                  <c:v>9.4350253862129581</c:v>
                </c:pt>
                <c:pt idx="76">
                  <c:v>8.519327722107521</c:v>
                </c:pt>
                <c:pt idx="77">
                  <c:v>7.7158424491922446</c:v>
                </c:pt>
                <c:pt idx="78">
                  <c:v>6.9481473378654748</c:v>
                </c:pt>
                <c:pt idx="79">
                  <c:v>6.0785357604053045</c:v>
                </c:pt>
                <c:pt idx="80">
                  <c:v>5.3059465195010143</c:v>
                </c:pt>
                <c:pt idx="81">
                  <c:v>4.5886465337493361</c:v>
                </c:pt>
                <c:pt idx="82">
                  <c:v>4.0088351197037966</c:v>
                </c:pt>
                <c:pt idx="83">
                  <c:v>3.3148280050694825</c:v>
                </c:pt>
                <c:pt idx="84">
                  <c:v>2.6355082760738466</c:v>
                </c:pt>
                <c:pt idx="85">
                  <c:v>1.9063185209595597</c:v>
                </c:pt>
                <c:pt idx="86">
                  <c:v>1.0947631093193813</c:v>
                </c:pt>
                <c:pt idx="87">
                  <c:v>0.31132649715540556</c:v>
                </c:pt>
                <c:pt idx="88">
                  <c:v>-0.42710198821601253</c:v>
                </c:pt>
                <c:pt idx="89">
                  <c:v>-1.1512308776203735</c:v>
                </c:pt>
                <c:pt idx="90">
                  <c:v>-2.028563578302093</c:v>
                </c:pt>
                <c:pt idx="91">
                  <c:v>-3.0231086797428683</c:v>
                </c:pt>
                <c:pt idx="92">
                  <c:v>-4.1918803785732948</c:v>
                </c:pt>
                <c:pt idx="93">
                  <c:v>-5.1553841822227175</c:v>
                </c:pt>
                <c:pt idx="94">
                  <c:v>-6.6348553781012347</c:v>
                </c:pt>
                <c:pt idx="95">
                  <c:v>-8.3854560039416821</c:v>
                </c:pt>
                <c:pt idx="96">
                  <c:v>-10.322011161592494</c:v>
                </c:pt>
                <c:pt idx="97">
                  <c:v>-12.557083195720777</c:v>
                </c:pt>
                <c:pt idx="98">
                  <c:v>-15.426328730487171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DAAA-4B23-8F13-71B7D6BDE8FC}"/>
            </c:ext>
          </c:extLst>
        </c:ser>
        <c:ser>
          <c:idx val="23"/>
          <c:order val="24"/>
          <c:tx>
            <c:strRef>
              <c:f>'UMi-30GHz'!$BE$155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-84.213901948217639</c:v>
                </c:pt>
                <c:pt idx="1">
                  <c:v>-67.057220289289177</c:v>
                </c:pt>
                <c:pt idx="2">
                  <c:v>-63.759595681595179</c:v>
                </c:pt>
                <c:pt idx="3">
                  <c:v>-61.157236524236282</c:v>
                </c:pt>
                <c:pt idx="4">
                  <c:v>-59.03794596986959</c:v>
                </c:pt>
                <c:pt idx="5">
                  <c:v>-57.53113346659967</c:v>
                </c:pt>
                <c:pt idx="6">
                  <c:v>-56.306381344829816</c:v>
                </c:pt>
                <c:pt idx="7">
                  <c:v>-54.585182005555737</c:v>
                </c:pt>
                <c:pt idx="8">
                  <c:v>-53.441910137175803</c:v>
                </c:pt>
                <c:pt idx="9">
                  <c:v>-52.37988069621133</c:v>
                </c:pt>
                <c:pt idx="10">
                  <c:v>-51.452141703960457</c:v>
                </c:pt>
                <c:pt idx="11">
                  <c:v>-50.311828871366423</c:v>
                </c:pt>
                <c:pt idx="12">
                  <c:v>-49.594326704558767</c:v>
                </c:pt>
                <c:pt idx="13">
                  <c:v>-48.708986801537243</c:v>
                </c:pt>
                <c:pt idx="14">
                  <c:v>-47.555124308920547</c:v>
                </c:pt>
                <c:pt idx="15">
                  <c:v>-46.797958401047339</c:v>
                </c:pt>
                <c:pt idx="16">
                  <c:v>-46.152073020833008</c:v>
                </c:pt>
                <c:pt idx="17">
                  <c:v>-45.428130922128048</c:v>
                </c:pt>
                <c:pt idx="18">
                  <c:v>-44.809306856212693</c:v>
                </c:pt>
                <c:pt idx="19">
                  <c:v>-44.088217228061701</c:v>
                </c:pt>
                <c:pt idx="20">
                  <c:v>-43.423889598415791</c:v>
                </c:pt>
                <c:pt idx="21">
                  <c:v>-42.852697268255191</c:v>
                </c:pt>
                <c:pt idx="22">
                  <c:v>-42.240576421644171</c:v>
                </c:pt>
                <c:pt idx="23">
                  <c:v>-41.59443805706325</c:v>
                </c:pt>
                <c:pt idx="24">
                  <c:v>-40.939325215230028</c:v>
                </c:pt>
                <c:pt idx="25">
                  <c:v>-40.358719326312098</c:v>
                </c:pt>
                <c:pt idx="26">
                  <c:v>-39.766632564491459</c:v>
                </c:pt>
                <c:pt idx="27">
                  <c:v>-39.134021674245226</c:v>
                </c:pt>
                <c:pt idx="28">
                  <c:v>-38.591024908978078</c:v>
                </c:pt>
                <c:pt idx="29">
                  <c:v>-37.976081606369981</c:v>
                </c:pt>
                <c:pt idx="30">
                  <c:v>-37.354598965076299</c:v>
                </c:pt>
                <c:pt idx="31">
                  <c:v>-36.858866702877535</c:v>
                </c:pt>
                <c:pt idx="32">
                  <c:v>-36.234865425787802</c:v>
                </c:pt>
                <c:pt idx="33">
                  <c:v>-35.61288708519178</c:v>
                </c:pt>
                <c:pt idx="34">
                  <c:v>-35.015394463846256</c:v>
                </c:pt>
                <c:pt idx="35">
                  <c:v>-34.399412145416939</c:v>
                </c:pt>
                <c:pt idx="36">
                  <c:v>-33.943513430260616</c:v>
                </c:pt>
                <c:pt idx="37">
                  <c:v>-33.381838539943153</c:v>
                </c:pt>
                <c:pt idx="38">
                  <c:v>-32.88472679906824</c:v>
                </c:pt>
                <c:pt idx="39">
                  <c:v>-32.280326980814166</c:v>
                </c:pt>
                <c:pt idx="40">
                  <c:v>-31.695660279928919</c:v>
                </c:pt>
                <c:pt idx="41">
                  <c:v>-31.178045359403956</c:v>
                </c:pt>
                <c:pt idx="42">
                  <c:v>-30.643849270869946</c:v>
                </c:pt>
                <c:pt idx="43">
                  <c:v>-30.032362701328434</c:v>
                </c:pt>
                <c:pt idx="44">
                  <c:v>-29.362838054752597</c:v>
                </c:pt>
                <c:pt idx="45">
                  <c:v>-28.840118045423015</c:v>
                </c:pt>
                <c:pt idx="46">
                  <c:v>-28.315527711170247</c:v>
                </c:pt>
                <c:pt idx="47">
                  <c:v>-27.773573333074424</c:v>
                </c:pt>
                <c:pt idx="48">
                  <c:v>-27.24728002482323</c:v>
                </c:pt>
                <c:pt idx="49">
                  <c:v>-26.688521992011186</c:v>
                </c:pt>
                <c:pt idx="50">
                  <c:v>-26.1443418286282</c:v>
                </c:pt>
                <c:pt idx="51">
                  <c:v>-25.584719462492739</c:v>
                </c:pt>
                <c:pt idx="52">
                  <c:v>-24.997063054352793</c:v>
                </c:pt>
                <c:pt idx="53">
                  <c:v>-24.355723206562825</c:v>
                </c:pt>
                <c:pt idx="54">
                  <c:v>-23.776080473501565</c:v>
                </c:pt>
                <c:pt idx="55">
                  <c:v>-23.230407680953544</c:v>
                </c:pt>
                <c:pt idx="56">
                  <c:v>-22.522332295676918</c:v>
                </c:pt>
                <c:pt idx="57">
                  <c:v>-21.953263831066227</c:v>
                </c:pt>
                <c:pt idx="58">
                  <c:v>-21.311050394627014</c:v>
                </c:pt>
                <c:pt idx="59">
                  <c:v>-20.685883556523571</c:v>
                </c:pt>
                <c:pt idx="60">
                  <c:v>-19.917890714963267</c:v>
                </c:pt>
                <c:pt idx="61">
                  <c:v>-19.236067292002843</c:v>
                </c:pt>
                <c:pt idx="62">
                  <c:v>-18.542805695393273</c:v>
                </c:pt>
                <c:pt idx="63">
                  <c:v>-17.884950635556368</c:v>
                </c:pt>
                <c:pt idx="64">
                  <c:v>-17.208712953873142</c:v>
                </c:pt>
                <c:pt idx="65">
                  <c:v>-16.554397991639721</c:v>
                </c:pt>
                <c:pt idx="66">
                  <c:v>-15.887462726163648</c:v>
                </c:pt>
                <c:pt idx="67">
                  <c:v>-15.200490171492163</c:v>
                </c:pt>
                <c:pt idx="68">
                  <c:v>-14.387632311062935</c:v>
                </c:pt>
                <c:pt idx="69">
                  <c:v>-13.59551822104776</c:v>
                </c:pt>
                <c:pt idx="70">
                  <c:v>-12.912864181982004</c:v>
                </c:pt>
                <c:pt idx="71">
                  <c:v>-12.178776439256426</c:v>
                </c:pt>
                <c:pt idx="72">
                  <c:v>-11.371597787035988</c:v>
                </c:pt>
                <c:pt idx="73">
                  <c:v>-10.716520299551945</c:v>
                </c:pt>
                <c:pt idx="74">
                  <c:v>-10.100213208061495</c:v>
                </c:pt>
                <c:pt idx="75">
                  <c:v>-9.4350253862129581</c:v>
                </c:pt>
                <c:pt idx="76">
                  <c:v>-8.519327722107521</c:v>
                </c:pt>
                <c:pt idx="77">
                  <c:v>-7.7158424491922446</c:v>
                </c:pt>
                <c:pt idx="78">
                  <c:v>-6.9481473378654748</c:v>
                </c:pt>
                <c:pt idx="79">
                  <c:v>-6.0785357604053045</c:v>
                </c:pt>
                <c:pt idx="80">
                  <c:v>-5.3059465195010143</c:v>
                </c:pt>
                <c:pt idx="81">
                  <c:v>-4.5886465337493361</c:v>
                </c:pt>
                <c:pt idx="82">
                  <c:v>-4.0088351197037966</c:v>
                </c:pt>
                <c:pt idx="83">
                  <c:v>-3.3148280050694825</c:v>
                </c:pt>
                <c:pt idx="84">
                  <c:v>-2.6355082760738466</c:v>
                </c:pt>
                <c:pt idx="85">
                  <c:v>-1.9063185209595597</c:v>
                </c:pt>
                <c:pt idx="86">
                  <c:v>-1.0947631093193813</c:v>
                </c:pt>
                <c:pt idx="87">
                  <c:v>-0.31132649715540556</c:v>
                </c:pt>
                <c:pt idx="88">
                  <c:v>0.42710198821601253</c:v>
                </c:pt>
                <c:pt idx="89">
                  <c:v>1.1512308776203735</c:v>
                </c:pt>
                <c:pt idx="90">
                  <c:v>2.028563578302093</c:v>
                </c:pt>
                <c:pt idx="91">
                  <c:v>3.0231086797428683</c:v>
                </c:pt>
                <c:pt idx="92">
                  <c:v>4.1918803785732948</c:v>
                </c:pt>
                <c:pt idx="93">
                  <c:v>5.1553841822227175</c:v>
                </c:pt>
                <c:pt idx="94">
                  <c:v>6.6348553781012347</c:v>
                </c:pt>
                <c:pt idx="95">
                  <c:v>8.3854560039416821</c:v>
                </c:pt>
                <c:pt idx="96">
                  <c:v>10.322011161592494</c:v>
                </c:pt>
                <c:pt idx="97">
                  <c:v>12.557083195720777</c:v>
                </c:pt>
                <c:pt idx="98">
                  <c:v>15.426328730487171</c:v>
                </c:pt>
              </c:numCache>
            </c:numRef>
          </c:xVal>
          <c:yVal>
            <c:numRef>
              <c:f>'UMi-30GHz'!$BE$156:$BE$254</c:f>
              <c:numCache>
                <c:formatCode>0.000_ </c:formatCode>
                <c:ptCount val="99"/>
                <c:pt idx="0">
                  <c:v>84.213901948217639</c:v>
                </c:pt>
                <c:pt idx="1">
                  <c:v>67.057220289289177</c:v>
                </c:pt>
                <c:pt idx="2">
                  <c:v>63.759595681595179</c:v>
                </c:pt>
                <c:pt idx="3">
                  <c:v>61.157236524236282</c:v>
                </c:pt>
                <c:pt idx="4">
                  <c:v>59.03794596986959</c:v>
                </c:pt>
                <c:pt idx="5">
                  <c:v>57.53113346659967</c:v>
                </c:pt>
                <c:pt idx="6">
                  <c:v>56.306381344829816</c:v>
                </c:pt>
                <c:pt idx="7">
                  <c:v>54.585182005555737</c:v>
                </c:pt>
                <c:pt idx="8">
                  <c:v>53.441910137175803</c:v>
                </c:pt>
                <c:pt idx="9">
                  <c:v>52.37988069621133</c:v>
                </c:pt>
                <c:pt idx="10">
                  <c:v>51.452141703960457</c:v>
                </c:pt>
                <c:pt idx="11">
                  <c:v>50.311828871366423</c:v>
                </c:pt>
                <c:pt idx="12">
                  <c:v>49.594326704558767</c:v>
                </c:pt>
                <c:pt idx="13">
                  <c:v>48.708986801537243</c:v>
                </c:pt>
                <c:pt idx="14">
                  <c:v>47.555124308920547</c:v>
                </c:pt>
                <c:pt idx="15">
                  <c:v>46.797958401047339</c:v>
                </c:pt>
                <c:pt idx="16">
                  <c:v>46.152073020833008</c:v>
                </c:pt>
                <c:pt idx="17">
                  <c:v>45.428130922128048</c:v>
                </c:pt>
                <c:pt idx="18">
                  <c:v>44.809306856212693</c:v>
                </c:pt>
                <c:pt idx="19">
                  <c:v>44.088217228061701</c:v>
                </c:pt>
                <c:pt idx="20">
                  <c:v>43.423889598415791</c:v>
                </c:pt>
                <c:pt idx="21">
                  <c:v>42.852697268255191</c:v>
                </c:pt>
                <c:pt idx="22">
                  <c:v>42.240576421644171</c:v>
                </c:pt>
                <c:pt idx="23">
                  <c:v>41.59443805706325</c:v>
                </c:pt>
                <c:pt idx="24">
                  <c:v>40.939325215230028</c:v>
                </c:pt>
                <c:pt idx="25">
                  <c:v>40.358719326312098</c:v>
                </c:pt>
                <c:pt idx="26">
                  <c:v>39.766632564491459</c:v>
                </c:pt>
                <c:pt idx="27">
                  <c:v>39.134021674245226</c:v>
                </c:pt>
                <c:pt idx="28">
                  <c:v>38.591024908978078</c:v>
                </c:pt>
                <c:pt idx="29">
                  <c:v>37.976081606369981</c:v>
                </c:pt>
                <c:pt idx="30">
                  <c:v>37.354598965076299</c:v>
                </c:pt>
                <c:pt idx="31">
                  <c:v>36.858866702877535</c:v>
                </c:pt>
                <c:pt idx="32">
                  <c:v>36.234865425787802</c:v>
                </c:pt>
                <c:pt idx="33">
                  <c:v>35.61288708519178</c:v>
                </c:pt>
                <c:pt idx="34">
                  <c:v>35.015394463846256</c:v>
                </c:pt>
                <c:pt idx="35">
                  <c:v>34.399412145416939</c:v>
                </c:pt>
                <c:pt idx="36">
                  <c:v>33.943513430260616</c:v>
                </c:pt>
                <c:pt idx="37">
                  <c:v>33.381838539943153</c:v>
                </c:pt>
                <c:pt idx="38">
                  <c:v>32.88472679906824</c:v>
                </c:pt>
                <c:pt idx="39">
                  <c:v>32.280326980814166</c:v>
                </c:pt>
                <c:pt idx="40">
                  <c:v>31.695660279928919</c:v>
                </c:pt>
                <c:pt idx="41">
                  <c:v>31.178045359403956</c:v>
                </c:pt>
                <c:pt idx="42">
                  <c:v>30.643849270869946</c:v>
                </c:pt>
                <c:pt idx="43">
                  <c:v>30.032362701328434</c:v>
                </c:pt>
                <c:pt idx="44">
                  <c:v>29.362838054752597</c:v>
                </c:pt>
                <c:pt idx="45">
                  <c:v>28.840118045423015</c:v>
                </c:pt>
                <c:pt idx="46">
                  <c:v>28.315527711170247</c:v>
                </c:pt>
                <c:pt idx="47">
                  <c:v>27.773573333074424</c:v>
                </c:pt>
                <c:pt idx="48">
                  <c:v>27.24728002482323</c:v>
                </c:pt>
                <c:pt idx="49">
                  <c:v>26.688521992011186</c:v>
                </c:pt>
                <c:pt idx="50">
                  <c:v>26.1443418286282</c:v>
                </c:pt>
                <c:pt idx="51">
                  <c:v>25.584719462492739</c:v>
                </c:pt>
                <c:pt idx="52">
                  <c:v>24.997063054352793</c:v>
                </c:pt>
                <c:pt idx="53">
                  <c:v>24.355723206562825</c:v>
                </c:pt>
                <c:pt idx="54">
                  <c:v>23.776080473501565</c:v>
                </c:pt>
                <c:pt idx="55">
                  <c:v>23.230407680953544</c:v>
                </c:pt>
                <c:pt idx="56">
                  <c:v>22.522332295676918</c:v>
                </c:pt>
                <c:pt idx="57">
                  <c:v>21.953263831066227</c:v>
                </c:pt>
                <c:pt idx="58">
                  <c:v>21.311050394627014</c:v>
                </c:pt>
                <c:pt idx="59">
                  <c:v>20.685883556523571</c:v>
                </c:pt>
                <c:pt idx="60">
                  <c:v>19.917890714963267</c:v>
                </c:pt>
                <c:pt idx="61">
                  <c:v>19.236067292002843</c:v>
                </c:pt>
                <c:pt idx="62">
                  <c:v>18.542805695393273</c:v>
                </c:pt>
                <c:pt idx="63">
                  <c:v>17.884950635556368</c:v>
                </c:pt>
                <c:pt idx="64">
                  <c:v>17.208712953873142</c:v>
                </c:pt>
                <c:pt idx="65">
                  <c:v>16.554397991639721</c:v>
                </c:pt>
                <c:pt idx="66">
                  <c:v>15.887462726163648</c:v>
                </c:pt>
                <c:pt idx="67">
                  <c:v>15.200490171492163</c:v>
                </c:pt>
                <c:pt idx="68">
                  <c:v>14.387632311062935</c:v>
                </c:pt>
                <c:pt idx="69">
                  <c:v>13.59551822104776</c:v>
                </c:pt>
                <c:pt idx="70">
                  <c:v>12.912864181982004</c:v>
                </c:pt>
                <c:pt idx="71">
                  <c:v>12.178776439256426</c:v>
                </c:pt>
                <c:pt idx="72">
                  <c:v>11.371597787035988</c:v>
                </c:pt>
                <c:pt idx="73">
                  <c:v>10.716520299551945</c:v>
                </c:pt>
                <c:pt idx="74">
                  <c:v>10.100213208061495</c:v>
                </c:pt>
                <c:pt idx="75">
                  <c:v>9.4350253862129581</c:v>
                </c:pt>
                <c:pt idx="76">
                  <c:v>8.519327722107521</c:v>
                </c:pt>
                <c:pt idx="77">
                  <c:v>7.7158424491922446</c:v>
                </c:pt>
                <c:pt idx="78">
                  <c:v>6.9481473378654748</c:v>
                </c:pt>
                <c:pt idx="79">
                  <c:v>6.0785357604053045</c:v>
                </c:pt>
                <c:pt idx="80">
                  <c:v>5.3059465195010143</c:v>
                </c:pt>
                <c:pt idx="81">
                  <c:v>4.5886465337493361</c:v>
                </c:pt>
                <c:pt idx="82">
                  <c:v>4.0088351197037966</c:v>
                </c:pt>
                <c:pt idx="83">
                  <c:v>3.3148280050694825</c:v>
                </c:pt>
                <c:pt idx="84">
                  <c:v>2.6355082760738466</c:v>
                </c:pt>
                <c:pt idx="85">
                  <c:v>1.9063185209595597</c:v>
                </c:pt>
                <c:pt idx="86">
                  <c:v>1.0947631093193813</c:v>
                </c:pt>
                <c:pt idx="87">
                  <c:v>0.31132649715540556</c:v>
                </c:pt>
                <c:pt idx="88">
                  <c:v>-0.42710198821601253</c:v>
                </c:pt>
                <c:pt idx="89">
                  <c:v>-1.1512308776203735</c:v>
                </c:pt>
                <c:pt idx="90">
                  <c:v>-2.028563578302093</c:v>
                </c:pt>
                <c:pt idx="91">
                  <c:v>-3.0231086797428683</c:v>
                </c:pt>
                <c:pt idx="92">
                  <c:v>-4.1918803785732948</c:v>
                </c:pt>
                <c:pt idx="93">
                  <c:v>-5.1553841822227175</c:v>
                </c:pt>
                <c:pt idx="94">
                  <c:v>-6.6348553781012347</c:v>
                </c:pt>
                <c:pt idx="95">
                  <c:v>-8.3854560039416821</c:v>
                </c:pt>
                <c:pt idx="96">
                  <c:v>-10.322011161592494</c:v>
                </c:pt>
                <c:pt idx="97">
                  <c:v>-12.557083195720777</c:v>
                </c:pt>
                <c:pt idx="98">
                  <c:v>-15.426328730487171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DAAA-4B23-8F13-71B7D6BDE8FC}"/>
            </c:ext>
          </c:extLst>
        </c:ser>
        <c:ser>
          <c:idx val="25"/>
          <c:order val="25"/>
          <c:tx>
            <c:strRef>
              <c:f>'UMi-30GHz'!$BF$155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-84.213901948217639</c:v>
                </c:pt>
                <c:pt idx="1">
                  <c:v>-67.057220289289177</c:v>
                </c:pt>
                <c:pt idx="2">
                  <c:v>-63.759595681595179</c:v>
                </c:pt>
                <c:pt idx="3">
                  <c:v>-61.157236524236282</c:v>
                </c:pt>
                <c:pt idx="4">
                  <c:v>-59.03794596986959</c:v>
                </c:pt>
                <c:pt idx="5">
                  <c:v>-57.53113346659967</c:v>
                </c:pt>
                <c:pt idx="6">
                  <c:v>-56.306381344829816</c:v>
                </c:pt>
                <c:pt idx="7">
                  <c:v>-54.585182005555737</c:v>
                </c:pt>
                <c:pt idx="8">
                  <c:v>-53.441910137175803</c:v>
                </c:pt>
                <c:pt idx="9">
                  <c:v>-52.37988069621133</c:v>
                </c:pt>
                <c:pt idx="10">
                  <c:v>-51.452141703960457</c:v>
                </c:pt>
                <c:pt idx="11">
                  <c:v>-50.311828871366423</c:v>
                </c:pt>
                <c:pt idx="12">
                  <c:v>-49.594326704558767</c:v>
                </c:pt>
                <c:pt idx="13">
                  <c:v>-48.708986801537243</c:v>
                </c:pt>
                <c:pt idx="14">
                  <c:v>-47.555124308920547</c:v>
                </c:pt>
                <c:pt idx="15">
                  <c:v>-46.797958401047339</c:v>
                </c:pt>
                <c:pt idx="16">
                  <c:v>-46.152073020833008</c:v>
                </c:pt>
                <c:pt idx="17">
                  <c:v>-45.428130922128048</c:v>
                </c:pt>
                <c:pt idx="18">
                  <c:v>-44.809306856212693</c:v>
                </c:pt>
                <c:pt idx="19">
                  <c:v>-44.088217228061701</c:v>
                </c:pt>
                <c:pt idx="20">
                  <c:v>-43.423889598415791</c:v>
                </c:pt>
                <c:pt idx="21">
                  <c:v>-42.852697268255191</c:v>
                </c:pt>
                <c:pt idx="22">
                  <c:v>-42.240576421644171</c:v>
                </c:pt>
                <c:pt idx="23">
                  <c:v>-41.59443805706325</c:v>
                </c:pt>
                <c:pt idx="24">
                  <c:v>-40.939325215230028</c:v>
                </c:pt>
                <c:pt idx="25">
                  <c:v>-40.358719326312098</c:v>
                </c:pt>
                <c:pt idx="26">
                  <c:v>-39.766632564491459</c:v>
                </c:pt>
                <c:pt idx="27">
                  <c:v>-39.134021674245226</c:v>
                </c:pt>
                <c:pt idx="28">
                  <c:v>-38.591024908978078</c:v>
                </c:pt>
                <c:pt idx="29">
                  <c:v>-37.976081606369981</c:v>
                </c:pt>
                <c:pt idx="30">
                  <c:v>-37.354598965076299</c:v>
                </c:pt>
                <c:pt idx="31">
                  <c:v>-36.858866702877535</c:v>
                </c:pt>
                <c:pt idx="32">
                  <c:v>-36.234865425787802</c:v>
                </c:pt>
                <c:pt idx="33">
                  <c:v>-35.61288708519178</c:v>
                </c:pt>
                <c:pt idx="34">
                  <c:v>-35.015394463846256</c:v>
                </c:pt>
                <c:pt idx="35">
                  <c:v>-34.399412145416939</c:v>
                </c:pt>
                <c:pt idx="36">
                  <c:v>-33.943513430260616</c:v>
                </c:pt>
                <c:pt idx="37">
                  <c:v>-33.381838539943153</c:v>
                </c:pt>
                <c:pt idx="38">
                  <c:v>-32.88472679906824</c:v>
                </c:pt>
                <c:pt idx="39">
                  <c:v>-32.280326980814166</c:v>
                </c:pt>
                <c:pt idx="40">
                  <c:v>-31.695660279928919</c:v>
                </c:pt>
                <c:pt idx="41">
                  <c:v>-31.178045359403956</c:v>
                </c:pt>
                <c:pt idx="42">
                  <c:v>-30.643849270869946</c:v>
                </c:pt>
                <c:pt idx="43">
                  <c:v>-30.032362701328434</c:v>
                </c:pt>
                <c:pt idx="44">
                  <c:v>-29.362838054752597</c:v>
                </c:pt>
                <c:pt idx="45">
                  <c:v>-28.840118045423015</c:v>
                </c:pt>
                <c:pt idx="46">
                  <c:v>-28.315527711170247</c:v>
                </c:pt>
                <c:pt idx="47">
                  <c:v>-27.773573333074424</c:v>
                </c:pt>
                <c:pt idx="48">
                  <c:v>-27.24728002482323</c:v>
                </c:pt>
                <c:pt idx="49">
                  <c:v>-26.688521992011186</c:v>
                </c:pt>
                <c:pt idx="50">
                  <c:v>-26.1443418286282</c:v>
                </c:pt>
                <c:pt idx="51">
                  <c:v>-25.584719462492739</c:v>
                </c:pt>
                <c:pt idx="52">
                  <c:v>-24.997063054352793</c:v>
                </c:pt>
                <c:pt idx="53">
                  <c:v>-24.355723206562825</c:v>
                </c:pt>
                <c:pt idx="54">
                  <c:v>-23.776080473501565</c:v>
                </c:pt>
                <c:pt idx="55">
                  <c:v>-23.230407680953544</c:v>
                </c:pt>
                <c:pt idx="56">
                  <c:v>-22.522332295676918</c:v>
                </c:pt>
                <c:pt idx="57">
                  <c:v>-21.953263831066227</c:v>
                </c:pt>
                <c:pt idx="58">
                  <c:v>-21.311050394627014</c:v>
                </c:pt>
                <c:pt idx="59">
                  <c:v>-20.685883556523571</c:v>
                </c:pt>
                <c:pt idx="60">
                  <c:v>-19.917890714963267</c:v>
                </c:pt>
                <c:pt idx="61">
                  <c:v>-19.236067292002843</c:v>
                </c:pt>
                <c:pt idx="62">
                  <c:v>-18.542805695393273</c:v>
                </c:pt>
                <c:pt idx="63">
                  <c:v>-17.884950635556368</c:v>
                </c:pt>
                <c:pt idx="64">
                  <c:v>-17.208712953873142</c:v>
                </c:pt>
                <c:pt idx="65">
                  <c:v>-16.554397991639721</c:v>
                </c:pt>
                <c:pt idx="66">
                  <c:v>-15.887462726163648</c:v>
                </c:pt>
                <c:pt idx="67">
                  <c:v>-15.200490171492163</c:v>
                </c:pt>
                <c:pt idx="68">
                  <c:v>-14.387632311062935</c:v>
                </c:pt>
                <c:pt idx="69">
                  <c:v>-13.59551822104776</c:v>
                </c:pt>
                <c:pt idx="70">
                  <c:v>-12.912864181982004</c:v>
                </c:pt>
                <c:pt idx="71">
                  <c:v>-12.178776439256426</c:v>
                </c:pt>
                <c:pt idx="72">
                  <c:v>-11.371597787035988</c:v>
                </c:pt>
                <c:pt idx="73">
                  <c:v>-10.716520299551945</c:v>
                </c:pt>
                <c:pt idx="74">
                  <c:v>-10.100213208061495</c:v>
                </c:pt>
                <c:pt idx="75">
                  <c:v>-9.4350253862129581</c:v>
                </c:pt>
                <c:pt idx="76">
                  <c:v>-8.519327722107521</c:v>
                </c:pt>
                <c:pt idx="77">
                  <c:v>-7.7158424491922446</c:v>
                </c:pt>
                <c:pt idx="78">
                  <c:v>-6.9481473378654748</c:v>
                </c:pt>
                <c:pt idx="79">
                  <c:v>-6.0785357604053045</c:v>
                </c:pt>
                <c:pt idx="80">
                  <c:v>-5.3059465195010143</c:v>
                </c:pt>
                <c:pt idx="81">
                  <c:v>-4.5886465337493361</c:v>
                </c:pt>
                <c:pt idx="82">
                  <c:v>-4.0088351197037966</c:v>
                </c:pt>
                <c:pt idx="83">
                  <c:v>-3.3148280050694825</c:v>
                </c:pt>
                <c:pt idx="84">
                  <c:v>-2.6355082760738466</c:v>
                </c:pt>
                <c:pt idx="85">
                  <c:v>-1.9063185209595597</c:v>
                </c:pt>
                <c:pt idx="86">
                  <c:v>-1.0947631093193813</c:v>
                </c:pt>
                <c:pt idx="87">
                  <c:v>-0.31132649715540556</c:v>
                </c:pt>
                <c:pt idx="88">
                  <c:v>0.42710198821601253</c:v>
                </c:pt>
                <c:pt idx="89">
                  <c:v>1.1512308776203735</c:v>
                </c:pt>
                <c:pt idx="90">
                  <c:v>2.028563578302093</c:v>
                </c:pt>
                <c:pt idx="91">
                  <c:v>3.0231086797428683</c:v>
                </c:pt>
                <c:pt idx="92">
                  <c:v>4.1918803785732948</c:v>
                </c:pt>
                <c:pt idx="93">
                  <c:v>5.1553841822227175</c:v>
                </c:pt>
                <c:pt idx="94">
                  <c:v>6.6348553781012347</c:v>
                </c:pt>
                <c:pt idx="95">
                  <c:v>8.3854560039416821</c:v>
                </c:pt>
                <c:pt idx="96">
                  <c:v>10.322011161592494</c:v>
                </c:pt>
                <c:pt idx="97">
                  <c:v>12.557083195720777</c:v>
                </c:pt>
                <c:pt idx="98">
                  <c:v>15.426328730487171</c:v>
                </c:pt>
              </c:numCache>
            </c:numRef>
          </c:xVal>
          <c:yVal>
            <c:numRef>
              <c:f>'UMi-30GHz'!$BF$156:$BF$254</c:f>
              <c:numCache>
                <c:formatCode>0.000_ </c:formatCode>
                <c:ptCount val="99"/>
                <c:pt idx="0">
                  <c:v>84.213901948217639</c:v>
                </c:pt>
                <c:pt idx="1">
                  <c:v>67.057220289289177</c:v>
                </c:pt>
                <c:pt idx="2">
                  <c:v>63.759595681595179</c:v>
                </c:pt>
                <c:pt idx="3">
                  <c:v>61.157236524236282</c:v>
                </c:pt>
                <c:pt idx="4">
                  <c:v>59.03794596986959</c:v>
                </c:pt>
                <c:pt idx="5">
                  <c:v>57.53113346659967</c:v>
                </c:pt>
                <c:pt idx="6">
                  <c:v>56.306381344829816</c:v>
                </c:pt>
                <c:pt idx="7">
                  <c:v>54.585182005555737</c:v>
                </c:pt>
                <c:pt idx="8">
                  <c:v>53.441910137175803</c:v>
                </c:pt>
                <c:pt idx="9">
                  <c:v>52.37988069621133</c:v>
                </c:pt>
                <c:pt idx="10">
                  <c:v>51.452141703960457</c:v>
                </c:pt>
                <c:pt idx="11">
                  <c:v>50.311828871366423</c:v>
                </c:pt>
                <c:pt idx="12">
                  <c:v>49.594326704558767</c:v>
                </c:pt>
                <c:pt idx="13">
                  <c:v>48.708986801537243</c:v>
                </c:pt>
                <c:pt idx="14">
                  <c:v>47.555124308920547</c:v>
                </c:pt>
                <c:pt idx="15">
                  <c:v>46.797958401047339</c:v>
                </c:pt>
                <c:pt idx="16">
                  <c:v>46.152073020833008</c:v>
                </c:pt>
                <c:pt idx="17">
                  <c:v>45.428130922128048</c:v>
                </c:pt>
                <c:pt idx="18">
                  <c:v>44.809306856212693</c:v>
                </c:pt>
                <c:pt idx="19">
                  <c:v>44.088217228061701</c:v>
                </c:pt>
                <c:pt idx="20">
                  <c:v>43.423889598415791</c:v>
                </c:pt>
                <c:pt idx="21">
                  <c:v>42.852697268255191</c:v>
                </c:pt>
                <c:pt idx="22">
                  <c:v>42.240576421644171</c:v>
                </c:pt>
                <c:pt idx="23">
                  <c:v>41.59443805706325</c:v>
                </c:pt>
                <c:pt idx="24">
                  <c:v>40.939325215230028</c:v>
                </c:pt>
                <c:pt idx="25">
                  <c:v>40.358719326312098</c:v>
                </c:pt>
                <c:pt idx="26">
                  <c:v>39.766632564491459</c:v>
                </c:pt>
                <c:pt idx="27">
                  <c:v>39.134021674245226</c:v>
                </c:pt>
                <c:pt idx="28">
                  <c:v>38.591024908978078</c:v>
                </c:pt>
                <c:pt idx="29">
                  <c:v>37.976081606369981</c:v>
                </c:pt>
                <c:pt idx="30">
                  <c:v>37.354598965076299</c:v>
                </c:pt>
                <c:pt idx="31">
                  <c:v>36.858866702877535</c:v>
                </c:pt>
                <c:pt idx="32">
                  <c:v>36.234865425787802</c:v>
                </c:pt>
                <c:pt idx="33">
                  <c:v>35.61288708519178</c:v>
                </c:pt>
                <c:pt idx="34">
                  <c:v>35.015394463846256</c:v>
                </c:pt>
                <c:pt idx="35">
                  <c:v>34.399412145416939</c:v>
                </c:pt>
                <c:pt idx="36">
                  <c:v>33.943513430260616</c:v>
                </c:pt>
                <c:pt idx="37">
                  <c:v>33.381838539943153</c:v>
                </c:pt>
                <c:pt idx="38">
                  <c:v>32.88472679906824</c:v>
                </c:pt>
                <c:pt idx="39">
                  <c:v>32.280326980814166</c:v>
                </c:pt>
                <c:pt idx="40">
                  <c:v>31.695660279928919</c:v>
                </c:pt>
                <c:pt idx="41">
                  <c:v>31.178045359403956</c:v>
                </c:pt>
                <c:pt idx="42">
                  <c:v>30.643849270869946</c:v>
                </c:pt>
                <c:pt idx="43">
                  <c:v>30.032362701328434</c:v>
                </c:pt>
                <c:pt idx="44">
                  <c:v>29.362838054752597</c:v>
                </c:pt>
                <c:pt idx="45">
                  <c:v>28.840118045423015</c:v>
                </c:pt>
                <c:pt idx="46">
                  <c:v>28.315527711170247</c:v>
                </c:pt>
                <c:pt idx="47">
                  <c:v>27.773573333074424</c:v>
                </c:pt>
                <c:pt idx="48">
                  <c:v>27.24728002482323</c:v>
                </c:pt>
                <c:pt idx="49">
                  <c:v>26.688521992011186</c:v>
                </c:pt>
                <c:pt idx="50">
                  <c:v>26.1443418286282</c:v>
                </c:pt>
                <c:pt idx="51">
                  <c:v>25.584719462492739</c:v>
                </c:pt>
                <c:pt idx="52">
                  <c:v>24.997063054352793</c:v>
                </c:pt>
                <c:pt idx="53">
                  <c:v>24.355723206562825</c:v>
                </c:pt>
                <c:pt idx="54">
                  <c:v>23.776080473501565</c:v>
                </c:pt>
                <c:pt idx="55">
                  <c:v>23.230407680953544</c:v>
                </c:pt>
                <c:pt idx="56">
                  <c:v>22.522332295676918</c:v>
                </c:pt>
                <c:pt idx="57">
                  <c:v>21.953263831066227</c:v>
                </c:pt>
                <c:pt idx="58">
                  <c:v>21.311050394627014</c:v>
                </c:pt>
                <c:pt idx="59">
                  <c:v>20.685883556523571</c:v>
                </c:pt>
                <c:pt idx="60">
                  <c:v>19.917890714963267</c:v>
                </c:pt>
                <c:pt idx="61">
                  <c:v>19.236067292002843</c:v>
                </c:pt>
                <c:pt idx="62">
                  <c:v>18.542805695393273</c:v>
                </c:pt>
                <c:pt idx="63">
                  <c:v>17.884950635556368</c:v>
                </c:pt>
                <c:pt idx="64">
                  <c:v>17.208712953873142</c:v>
                </c:pt>
                <c:pt idx="65">
                  <c:v>16.554397991639721</c:v>
                </c:pt>
                <c:pt idx="66">
                  <c:v>15.887462726163648</c:v>
                </c:pt>
                <c:pt idx="67">
                  <c:v>15.200490171492163</c:v>
                </c:pt>
                <c:pt idx="68">
                  <c:v>14.387632311062935</c:v>
                </c:pt>
                <c:pt idx="69">
                  <c:v>13.59551822104776</c:v>
                </c:pt>
                <c:pt idx="70">
                  <c:v>12.912864181982004</c:v>
                </c:pt>
                <c:pt idx="71">
                  <c:v>12.178776439256426</c:v>
                </c:pt>
                <c:pt idx="72">
                  <c:v>11.371597787035988</c:v>
                </c:pt>
                <c:pt idx="73">
                  <c:v>10.716520299551945</c:v>
                </c:pt>
                <c:pt idx="74">
                  <c:v>10.100213208061495</c:v>
                </c:pt>
                <c:pt idx="75">
                  <c:v>9.4350253862129581</c:v>
                </c:pt>
                <c:pt idx="76">
                  <c:v>8.519327722107521</c:v>
                </c:pt>
                <c:pt idx="77">
                  <c:v>7.7158424491922446</c:v>
                </c:pt>
                <c:pt idx="78">
                  <c:v>6.9481473378654748</c:v>
                </c:pt>
                <c:pt idx="79">
                  <c:v>6.0785357604053045</c:v>
                </c:pt>
                <c:pt idx="80">
                  <c:v>5.3059465195010143</c:v>
                </c:pt>
                <c:pt idx="81">
                  <c:v>4.5886465337493361</c:v>
                </c:pt>
                <c:pt idx="82">
                  <c:v>4.0088351197037966</c:v>
                </c:pt>
                <c:pt idx="83">
                  <c:v>3.3148280050694825</c:v>
                </c:pt>
                <c:pt idx="84">
                  <c:v>2.6355082760738466</c:v>
                </c:pt>
                <c:pt idx="85">
                  <c:v>1.9063185209595597</c:v>
                </c:pt>
                <c:pt idx="86">
                  <c:v>1.0947631093193813</c:v>
                </c:pt>
                <c:pt idx="87">
                  <c:v>0.31132649715540556</c:v>
                </c:pt>
                <c:pt idx="88">
                  <c:v>-0.42710198821601253</c:v>
                </c:pt>
                <c:pt idx="89">
                  <c:v>-1.1512308776203735</c:v>
                </c:pt>
                <c:pt idx="90">
                  <c:v>-2.028563578302093</c:v>
                </c:pt>
                <c:pt idx="91">
                  <c:v>-3.0231086797428683</c:v>
                </c:pt>
                <c:pt idx="92">
                  <c:v>-4.1918803785732948</c:v>
                </c:pt>
                <c:pt idx="93">
                  <c:v>-5.1553841822227175</c:v>
                </c:pt>
                <c:pt idx="94">
                  <c:v>-6.6348553781012347</c:v>
                </c:pt>
                <c:pt idx="95">
                  <c:v>-8.3854560039416821</c:v>
                </c:pt>
                <c:pt idx="96">
                  <c:v>-10.322011161592494</c:v>
                </c:pt>
                <c:pt idx="97">
                  <c:v>-12.557083195720777</c:v>
                </c:pt>
                <c:pt idx="98">
                  <c:v>-15.426328730487171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DAAA-4B23-8F13-71B7D6BDE8FC}"/>
            </c:ext>
          </c:extLst>
        </c:ser>
        <c:ser>
          <c:idx val="26"/>
          <c:order val="26"/>
          <c:tx>
            <c:strRef>
              <c:f>'UMi-30GHz'!$BG$155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-84.213901948217639</c:v>
                </c:pt>
                <c:pt idx="1">
                  <c:v>-67.057220289289177</c:v>
                </c:pt>
                <c:pt idx="2">
                  <c:v>-63.759595681595179</c:v>
                </c:pt>
                <c:pt idx="3">
                  <c:v>-61.157236524236282</c:v>
                </c:pt>
                <c:pt idx="4">
                  <c:v>-59.03794596986959</c:v>
                </c:pt>
                <c:pt idx="5">
                  <c:v>-57.53113346659967</c:v>
                </c:pt>
                <c:pt idx="6">
                  <c:v>-56.306381344829816</c:v>
                </c:pt>
                <c:pt idx="7">
                  <c:v>-54.585182005555737</c:v>
                </c:pt>
                <c:pt idx="8">
                  <c:v>-53.441910137175803</c:v>
                </c:pt>
                <c:pt idx="9">
                  <c:v>-52.37988069621133</c:v>
                </c:pt>
                <c:pt idx="10">
                  <c:v>-51.452141703960457</c:v>
                </c:pt>
                <c:pt idx="11">
                  <c:v>-50.311828871366423</c:v>
                </c:pt>
                <c:pt idx="12">
                  <c:v>-49.594326704558767</c:v>
                </c:pt>
                <c:pt idx="13">
                  <c:v>-48.708986801537243</c:v>
                </c:pt>
                <c:pt idx="14">
                  <c:v>-47.555124308920547</c:v>
                </c:pt>
                <c:pt idx="15">
                  <c:v>-46.797958401047339</c:v>
                </c:pt>
                <c:pt idx="16">
                  <c:v>-46.152073020833008</c:v>
                </c:pt>
                <c:pt idx="17">
                  <c:v>-45.428130922128048</c:v>
                </c:pt>
                <c:pt idx="18">
                  <c:v>-44.809306856212693</c:v>
                </c:pt>
                <c:pt idx="19">
                  <c:v>-44.088217228061701</c:v>
                </c:pt>
                <c:pt idx="20">
                  <c:v>-43.423889598415791</c:v>
                </c:pt>
                <c:pt idx="21">
                  <c:v>-42.852697268255191</c:v>
                </c:pt>
                <c:pt idx="22">
                  <c:v>-42.240576421644171</c:v>
                </c:pt>
                <c:pt idx="23">
                  <c:v>-41.59443805706325</c:v>
                </c:pt>
                <c:pt idx="24">
                  <c:v>-40.939325215230028</c:v>
                </c:pt>
                <c:pt idx="25">
                  <c:v>-40.358719326312098</c:v>
                </c:pt>
                <c:pt idx="26">
                  <c:v>-39.766632564491459</c:v>
                </c:pt>
                <c:pt idx="27">
                  <c:v>-39.134021674245226</c:v>
                </c:pt>
                <c:pt idx="28">
                  <c:v>-38.591024908978078</c:v>
                </c:pt>
                <c:pt idx="29">
                  <c:v>-37.976081606369981</c:v>
                </c:pt>
                <c:pt idx="30">
                  <c:v>-37.354598965076299</c:v>
                </c:pt>
                <c:pt idx="31">
                  <c:v>-36.858866702877535</c:v>
                </c:pt>
                <c:pt idx="32">
                  <c:v>-36.234865425787802</c:v>
                </c:pt>
                <c:pt idx="33">
                  <c:v>-35.61288708519178</c:v>
                </c:pt>
                <c:pt idx="34">
                  <c:v>-35.015394463846256</c:v>
                </c:pt>
                <c:pt idx="35">
                  <c:v>-34.399412145416939</c:v>
                </c:pt>
                <c:pt idx="36">
                  <c:v>-33.943513430260616</c:v>
                </c:pt>
                <c:pt idx="37">
                  <c:v>-33.381838539943153</c:v>
                </c:pt>
                <c:pt idx="38">
                  <c:v>-32.88472679906824</c:v>
                </c:pt>
                <c:pt idx="39">
                  <c:v>-32.280326980814166</c:v>
                </c:pt>
                <c:pt idx="40">
                  <c:v>-31.695660279928919</c:v>
                </c:pt>
                <c:pt idx="41">
                  <c:v>-31.178045359403956</c:v>
                </c:pt>
                <c:pt idx="42">
                  <c:v>-30.643849270869946</c:v>
                </c:pt>
                <c:pt idx="43">
                  <c:v>-30.032362701328434</c:v>
                </c:pt>
                <c:pt idx="44">
                  <c:v>-29.362838054752597</c:v>
                </c:pt>
                <c:pt idx="45">
                  <c:v>-28.840118045423015</c:v>
                </c:pt>
                <c:pt idx="46">
                  <c:v>-28.315527711170247</c:v>
                </c:pt>
                <c:pt idx="47">
                  <c:v>-27.773573333074424</c:v>
                </c:pt>
                <c:pt idx="48">
                  <c:v>-27.24728002482323</c:v>
                </c:pt>
                <c:pt idx="49">
                  <c:v>-26.688521992011186</c:v>
                </c:pt>
                <c:pt idx="50">
                  <c:v>-26.1443418286282</c:v>
                </c:pt>
                <c:pt idx="51">
                  <c:v>-25.584719462492739</c:v>
                </c:pt>
                <c:pt idx="52">
                  <c:v>-24.997063054352793</c:v>
                </c:pt>
                <c:pt idx="53">
                  <c:v>-24.355723206562825</c:v>
                </c:pt>
                <c:pt idx="54">
                  <c:v>-23.776080473501565</c:v>
                </c:pt>
                <c:pt idx="55">
                  <c:v>-23.230407680953544</c:v>
                </c:pt>
                <c:pt idx="56">
                  <c:v>-22.522332295676918</c:v>
                </c:pt>
                <c:pt idx="57">
                  <c:v>-21.953263831066227</c:v>
                </c:pt>
                <c:pt idx="58">
                  <c:v>-21.311050394627014</c:v>
                </c:pt>
                <c:pt idx="59">
                  <c:v>-20.685883556523571</c:v>
                </c:pt>
                <c:pt idx="60">
                  <c:v>-19.917890714963267</c:v>
                </c:pt>
                <c:pt idx="61">
                  <c:v>-19.236067292002843</c:v>
                </c:pt>
                <c:pt idx="62">
                  <c:v>-18.542805695393273</c:v>
                </c:pt>
                <c:pt idx="63">
                  <c:v>-17.884950635556368</c:v>
                </c:pt>
                <c:pt idx="64">
                  <c:v>-17.208712953873142</c:v>
                </c:pt>
                <c:pt idx="65">
                  <c:v>-16.554397991639721</c:v>
                </c:pt>
                <c:pt idx="66">
                  <c:v>-15.887462726163648</c:v>
                </c:pt>
                <c:pt idx="67">
                  <c:v>-15.200490171492163</c:v>
                </c:pt>
                <c:pt idx="68">
                  <c:v>-14.387632311062935</c:v>
                </c:pt>
                <c:pt idx="69">
                  <c:v>-13.59551822104776</c:v>
                </c:pt>
                <c:pt idx="70">
                  <c:v>-12.912864181982004</c:v>
                </c:pt>
                <c:pt idx="71">
                  <c:v>-12.178776439256426</c:v>
                </c:pt>
                <c:pt idx="72">
                  <c:v>-11.371597787035988</c:v>
                </c:pt>
                <c:pt idx="73">
                  <c:v>-10.716520299551945</c:v>
                </c:pt>
                <c:pt idx="74">
                  <c:v>-10.100213208061495</c:v>
                </c:pt>
                <c:pt idx="75">
                  <c:v>-9.4350253862129581</c:v>
                </c:pt>
                <c:pt idx="76">
                  <c:v>-8.519327722107521</c:v>
                </c:pt>
                <c:pt idx="77">
                  <c:v>-7.7158424491922446</c:v>
                </c:pt>
                <c:pt idx="78">
                  <c:v>-6.9481473378654748</c:v>
                </c:pt>
                <c:pt idx="79">
                  <c:v>-6.0785357604053045</c:v>
                </c:pt>
                <c:pt idx="80">
                  <c:v>-5.3059465195010143</c:v>
                </c:pt>
                <c:pt idx="81">
                  <c:v>-4.5886465337493361</c:v>
                </c:pt>
                <c:pt idx="82">
                  <c:v>-4.0088351197037966</c:v>
                </c:pt>
                <c:pt idx="83">
                  <c:v>-3.3148280050694825</c:v>
                </c:pt>
                <c:pt idx="84">
                  <c:v>-2.6355082760738466</c:v>
                </c:pt>
                <c:pt idx="85">
                  <c:v>-1.9063185209595597</c:v>
                </c:pt>
                <c:pt idx="86">
                  <c:v>-1.0947631093193813</c:v>
                </c:pt>
                <c:pt idx="87">
                  <c:v>-0.31132649715540556</c:v>
                </c:pt>
                <c:pt idx="88">
                  <c:v>0.42710198821601253</c:v>
                </c:pt>
                <c:pt idx="89">
                  <c:v>1.1512308776203735</c:v>
                </c:pt>
                <c:pt idx="90">
                  <c:v>2.028563578302093</c:v>
                </c:pt>
                <c:pt idx="91">
                  <c:v>3.0231086797428683</c:v>
                </c:pt>
                <c:pt idx="92">
                  <c:v>4.1918803785732948</c:v>
                </c:pt>
                <c:pt idx="93">
                  <c:v>5.1553841822227175</c:v>
                </c:pt>
                <c:pt idx="94">
                  <c:v>6.6348553781012347</c:v>
                </c:pt>
                <c:pt idx="95">
                  <c:v>8.3854560039416821</c:v>
                </c:pt>
                <c:pt idx="96">
                  <c:v>10.322011161592494</c:v>
                </c:pt>
                <c:pt idx="97">
                  <c:v>12.557083195720777</c:v>
                </c:pt>
                <c:pt idx="98">
                  <c:v>15.426328730487171</c:v>
                </c:pt>
              </c:numCache>
            </c:numRef>
          </c:xVal>
          <c:yVal>
            <c:numRef>
              <c:f>'UMi-30GHz'!$BG$156:$BG$254</c:f>
              <c:numCache>
                <c:formatCode>0.000_ </c:formatCode>
                <c:ptCount val="99"/>
                <c:pt idx="0">
                  <c:v>84.213901948217639</c:v>
                </c:pt>
                <c:pt idx="1">
                  <c:v>67.057220289289177</c:v>
                </c:pt>
                <c:pt idx="2">
                  <c:v>63.759595681595179</c:v>
                </c:pt>
                <c:pt idx="3">
                  <c:v>61.157236524236282</c:v>
                </c:pt>
                <c:pt idx="4">
                  <c:v>59.03794596986959</c:v>
                </c:pt>
                <c:pt idx="5">
                  <c:v>57.53113346659967</c:v>
                </c:pt>
                <c:pt idx="6">
                  <c:v>56.306381344829816</c:v>
                </c:pt>
                <c:pt idx="7">
                  <c:v>54.585182005555737</c:v>
                </c:pt>
                <c:pt idx="8">
                  <c:v>53.441910137175803</c:v>
                </c:pt>
                <c:pt idx="9">
                  <c:v>52.37988069621133</c:v>
                </c:pt>
                <c:pt idx="10">
                  <c:v>51.452141703960457</c:v>
                </c:pt>
                <c:pt idx="11">
                  <c:v>50.311828871366423</c:v>
                </c:pt>
                <c:pt idx="12">
                  <c:v>49.594326704558767</c:v>
                </c:pt>
                <c:pt idx="13">
                  <c:v>48.708986801537243</c:v>
                </c:pt>
                <c:pt idx="14">
                  <c:v>47.555124308920547</c:v>
                </c:pt>
                <c:pt idx="15">
                  <c:v>46.797958401047339</c:v>
                </c:pt>
                <c:pt idx="16">
                  <c:v>46.152073020833008</c:v>
                </c:pt>
                <c:pt idx="17">
                  <c:v>45.428130922128048</c:v>
                </c:pt>
                <c:pt idx="18">
                  <c:v>44.809306856212693</c:v>
                </c:pt>
                <c:pt idx="19">
                  <c:v>44.088217228061701</c:v>
                </c:pt>
                <c:pt idx="20">
                  <c:v>43.423889598415791</c:v>
                </c:pt>
                <c:pt idx="21">
                  <c:v>42.852697268255191</c:v>
                </c:pt>
                <c:pt idx="22">
                  <c:v>42.240576421644171</c:v>
                </c:pt>
                <c:pt idx="23">
                  <c:v>41.59443805706325</c:v>
                </c:pt>
                <c:pt idx="24">
                  <c:v>40.939325215230028</c:v>
                </c:pt>
                <c:pt idx="25">
                  <c:v>40.358719326312098</c:v>
                </c:pt>
                <c:pt idx="26">
                  <c:v>39.766632564491459</c:v>
                </c:pt>
                <c:pt idx="27">
                  <c:v>39.134021674245226</c:v>
                </c:pt>
                <c:pt idx="28">
                  <c:v>38.591024908978078</c:v>
                </c:pt>
                <c:pt idx="29">
                  <c:v>37.976081606369981</c:v>
                </c:pt>
                <c:pt idx="30">
                  <c:v>37.354598965076299</c:v>
                </c:pt>
                <c:pt idx="31">
                  <c:v>36.858866702877535</c:v>
                </c:pt>
                <c:pt idx="32">
                  <c:v>36.234865425787802</c:v>
                </c:pt>
                <c:pt idx="33">
                  <c:v>35.61288708519178</c:v>
                </c:pt>
                <c:pt idx="34">
                  <c:v>35.015394463846256</c:v>
                </c:pt>
                <c:pt idx="35">
                  <c:v>34.399412145416939</c:v>
                </c:pt>
                <c:pt idx="36">
                  <c:v>33.943513430260616</c:v>
                </c:pt>
                <c:pt idx="37">
                  <c:v>33.381838539943153</c:v>
                </c:pt>
                <c:pt idx="38">
                  <c:v>32.88472679906824</c:v>
                </c:pt>
                <c:pt idx="39">
                  <c:v>32.280326980814166</c:v>
                </c:pt>
                <c:pt idx="40">
                  <c:v>31.695660279928919</c:v>
                </c:pt>
                <c:pt idx="41">
                  <c:v>31.178045359403956</c:v>
                </c:pt>
                <c:pt idx="42">
                  <c:v>30.643849270869946</c:v>
                </c:pt>
                <c:pt idx="43">
                  <c:v>30.032362701328434</c:v>
                </c:pt>
                <c:pt idx="44">
                  <c:v>29.362838054752597</c:v>
                </c:pt>
                <c:pt idx="45">
                  <c:v>28.840118045423015</c:v>
                </c:pt>
                <c:pt idx="46">
                  <c:v>28.315527711170247</c:v>
                </c:pt>
                <c:pt idx="47">
                  <c:v>27.773573333074424</c:v>
                </c:pt>
                <c:pt idx="48">
                  <c:v>27.24728002482323</c:v>
                </c:pt>
                <c:pt idx="49">
                  <c:v>26.688521992011186</c:v>
                </c:pt>
                <c:pt idx="50">
                  <c:v>26.1443418286282</c:v>
                </c:pt>
                <c:pt idx="51">
                  <c:v>25.584719462492739</c:v>
                </c:pt>
                <c:pt idx="52">
                  <c:v>24.997063054352793</c:v>
                </c:pt>
                <c:pt idx="53">
                  <c:v>24.355723206562825</c:v>
                </c:pt>
                <c:pt idx="54">
                  <c:v>23.776080473501565</c:v>
                </c:pt>
                <c:pt idx="55">
                  <c:v>23.230407680953544</c:v>
                </c:pt>
                <c:pt idx="56">
                  <c:v>22.522332295676918</c:v>
                </c:pt>
                <c:pt idx="57">
                  <c:v>21.953263831066227</c:v>
                </c:pt>
                <c:pt idx="58">
                  <c:v>21.311050394627014</c:v>
                </c:pt>
                <c:pt idx="59">
                  <c:v>20.685883556523571</c:v>
                </c:pt>
                <c:pt idx="60">
                  <c:v>19.917890714963267</c:v>
                </c:pt>
                <c:pt idx="61">
                  <c:v>19.236067292002843</c:v>
                </c:pt>
                <c:pt idx="62">
                  <c:v>18.542805695393273</c:v>
                </c:pt>
                <c:pt idx="63">
                  <c:v>17.884950635556368</c:v>
                </c:pt>
                <c:pt idx="64">
                  <c:v>17.208712953873142</c:v>
                </c:pt>
                <c:pt idx="65">
                  <c:v>16.554397991639721</c:v>
                </c:pt>
                <c:pt idx="66">
                  <c:v>15.887462726163648</c:v>
                </c:pt>
                <c:pt idx="67">
                  <c:v>15.200490171492163</c:v>
                </c:pt>
                <c:pt idx="68">
                  <c:v>14.387632311062935</c:v>
                </c:pt>
                <c:pt idx="69">
                  <c:v>13.59551822104776</c:v>
                </c:pt>
                <c:pt idx="70">
                  <c:v>12.912864181982004</c:v>
                </c:pt>
                <c:pt idx="71">
                  <c:v>12.178776439256426</c:v>
                </c:pt>
                <c:pt idx="72">
                  <c:v>11.371597787035988</c:v>
                </c:pt>
                <c:pt idx="73">
                  <c:v>10.716520299551945</c:v>
                </c:pt>
                <c:pt idx="74">
                  <c:v>10.100213208061495</c:v>
                </c:pt>
                <c:pt idx="75">
                  <c:v>9.4350253862129581</c:v>
                </c:pt>
                <c:pt idx="76">
                  <c:v>8.519327722107521</c:v>
                </c:pt>
                <c:pt idx="77">
                  <c:v>7.7158424491922446</c:v>
                </c:pt>
                <c:pt idx="78">
                  <c:v>6.9481473378654748</c:v>
                </c:pt>
                <c:pt idx="79">
                  <c:v>6.0785357604053045</c:v>
                </c:pt>
                <c:pt idx="80">
                  <c:v>5.3059465195010143</c:v>
                </c:pt>
                <c:pt idx="81">
                  <c:v>4.5886465337493361</c:v>
                </c:pt>
                <c:pt idx="82">
                  <c:v>4.0088351197037966</c:v>
                </c:pt>
                <c:pt idx="83">
                  <c:v>3.3148280050694825</c:v>
                </c:pt>
                <c:pt idx="84">
                  <c:v>2.6355082760738466</c:v>
                </c:pt>
                <c:pt idx="85">
                  <c:v>1.9063185209595597</c:v>
                </c:pt>
                <c:pt idx="86">
                  <c:v>1.0947631093193813</c:v>
                </c:pt>
                <c:pt idx="87">
                  <c:v>0.31132649715540556</c:v>
                </c:pt>
                <c:pt idx="88">
                  <c:v>-0.42710198821601253</c:v>
                </c:pt>
                <c:pt idx="89">
                  <c:v>-1.1512308776203735</c:v>
                </c:pt>
                <c:pt idx="90">
                  <c:v>-2.028563578302093</c:v>
                </c:pt>
                <c:pt idx="91">
                  <c:v>-3.0231086797428683</c:v>
                </c:pt>
                <c:pt idx="92">
                  <c:v>-4.1918803785732948</c:v>
                </c:pt>
                <c:pt idx="93">
                  <c:v>-5.1553841822227175</c:v>
                </c:pt>
                <c:pt idx="94">
                  <c:v>-6.6348553781012347</c:v>
                </c:pt>
                <c:pt idx="95">
                  <c:v>-8.3854560039416821</c:v>
                </c:pt>
                <c:pt idx="96">
                  <c:v>-10.322011161592494</c:v>
                </c:pt>
                <c:pt idx="97">
                  <c:v>-12.557083195720777</c:v>
                </c:pt>
                <c:pt idx="98">
                  <c:v>-15.426328730487171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DAAA-4B23-8F13-71B7D6BDE8FC}"/>
            </c:ext>
          </c:extLst>
        </c:ser>
        <c:ser>
          <c:idx val="27"/>
          <c:order val="27"/>
          <c:tx>
            <c:strRef>
              <c:f>'UMi-30GHz'!$BH$155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-84.213901948217639</c:v>
                </c:pt>
                <c:pt idx="1">
                  <c:v>-67.057220289289177</c:v>
                </c:pt>
                <c:pt idx="2">
                  <c:v>-63.759595681595179</c:v>
                </c:pt>
                <c:pt idx="3">
                  <c:v>-61.157236524236282</c:v>
                </c:pt>
                <c:pt idx="4">
                  <c:v>-59.03794596986959</c:v>
                </c:pt>
                <c:pt idx="5">
                  <c:v>-57.53113346659967</c:v>
                </c:pt>
                <c:pt idx="6">
                  <c:v>-56.306381344829816</c:v>
                </c:pt>
                <c:pt idx="7">
                  <c:v>-54.585182005555737</c:v>
                </c:pt>
                <c:pt idx="8">
                  <c:v>-53.441910137175803</c:v>
                </c:pt>
                <c:pt idx="9">
                  <c:v>-52.37988069621133</c:v>
                </c:pt>
                <c:pt idx="10">
                  <c:v>-51.452141703960457</c:v>
                </c:pt>
                <c:pt idx="11">
                  <c:v>-50.311828871366423</c:v>
                </c:pt>
                <c:pt idx="12">
                  <c:v>-49.594326704558767</c:v>
                </c:pt>
                <c:pt idx="13">
                  <c:v>-48.708986801537243</c:v>
                </c:pt>
                <c:pt idx="14">
                  <c:v>-47.555124308920547</c:v>
                </c:pt>
                <c:pt idx="15">
                  <c:v>-46.797958401047339</c:v>
                </c:pt>
                <c:pt idx="16">
                  <c:v>-46.152073020833008</c:v>
                </c:pt>
                <c:pt idx="17">
                  <c:v>-45.428130922128048</c:v>
                </c:pt>
                <c:pt idx="18">
                  <c:v>-44.809306856212693</c:v>
                </c:pt>
                <c:pt idx="19">
                  <c:v>-44.088217228061701</c:v>
                </c:pt>
                <c:pt idx="20">
                  <c:v>-43.423889598415791</c:v>
                </c:pt>
                <c:pt idx="21">
                  <c:v>-42.852697268255191</c:v>
                </c:pt>
                <c:pt idx="22">
                  <c:v>-42.240576421644171</c:v>
                </c:pt>
                <c:pt idx="23">
                  <c:v>-41.59443805706325</c:v>
                </c:pt>
                <c:pt idx="24">
                  <c:v>-40.939325215230028</c:v>
                </c:pt>
                <c:pt idx="25">
                  <c:v>-40.358719326312098</c:v>
                </c:pt>
                <c:pt idx="26">
                  <c:v>-39.766632564491459</c:v>
                </c:pt>
                <c:pt idx="27">
                  <c:v>-39.134021674245226</c:v>
                </c:pt>
                <c:pt idx="28">
                  <c:v>-38.591024908978078</c:v>
                </c:pt>
                <c:pt idx="29">
                  <c:v>-37.976081606369981</c:v>
                </c:pt>
                <c:pt idx="30">
                  <c:v>-37.354598965076299</c:v>
                </c:pt>
                <c:pt idx="31">
                  <c:v>-36.858866702877535</c:v>
                </c:pt>
                <c:pt idx="32">
                  <c:v>-36.234865425787802</c:v>
                </c:pt>
                <c:pt idx="33">
                  <c:v>-35.61288708519178</c:v>
                </c:pt>
                <c:pt idx="34">
                  <c:v>-35.015394463846256</c:v>
                </c:pt>
                <c:pt idx="35">
                  <c:v>-34.399412145416939</c:v>
                </c:pt>
                <c:pt idx="36">
                  <c:v>-33.943513430260616</c:v>
                </c:pt>
                <c:pt idx="37">
                  <c:v>-33.381838539943153</c:v>
                </c:pt>
                <c:pt idx="38">
                  <c:v>-32.88472679906824</c:v>
                </c:pt>
                <c:pt idx="39">
                  <c:v>-32.280326980814166</c:v>
                </c:pt>
                <c:pt idx="40">
                  <c:v>-31.695660279928919</c:v>
                </c:pt>
                <c:pt idx="41">
                  <c:v>-31.178045359403956</c:v>
                </c:pt>
                <c:pt idx="42">
                  <c:v>-30.643849270869946</c:v>
                </c:pt>
                <c:pt idx="43">
                  <c:v>-30.032362701328434</c:v>
                </c:pt>
                <c:pt idx="44">
                  <c:v>-29.362838054752597</c:v>
                </c:pt>
                <c:pt idx="45">
                  <c:v>-28.840118045423015</c:v>
                </c:pt>
                <c:pt idx="46">
                  <c:v>-28.315527711170247</c:v>
                </c:pt>
                <c:pt idx="47">
                  <c:v>-27.773573333074424</c:v>
                </c:pt>
                <c:pt idx="48">
                  <c:v>-27.24728002482323</c:v>
                </c:pt>
                <c:pt idx="49">
                  <c:v>-26.688521992011186</c:v>
                </c:pt>
                <c:pt idx="50">
                  <c:v>-26.1443418286282</c:v>
                </c:pt>
                <c:pt idx="51">
                  <c:v>-25.584719462492739</c:v>
                </c:pt>
                <c:pt idx="52">
                  <c:v>-24.997063054352793</c:v>
                </c:pt>
                <c:pt idx="53">
                  <c:v>-24.355723206562825</c:v>
                </c:pt>
                <c:pt idx="54">
                  <c:v>-23.776080473501565</c:v>
                </c:pt>
                <c:pt idx="55">
                  <c:v>-23.230407680953544</c:v>
                </c:pt>
                <c:pt idx="56">
                  <c:v>-22.522332295676918</c:v>
                </c:pt>
                <c:pt idx="57">
                  <c:v>-21.953263831066227</c:v>
                </c:pt>
                <c:pt idx="58">
                  <c:v>-21.311050394627014</c:v>
                </c:pt>
                <c:pt idx="59">
                  <c:v>-20.685883556523571</c:v>
                </c:pt>
                <c:pt idx="60">
                  <c:v>-19.917890714963267</c:v>
                </c:pt>
                <c:pt idx="61">
                  <c:v>-19.236067292002843</c:v>
                </c:pt>
                <c:pt idx="62">
                  <c:v>-18.542805695393273</c:v>
                </c:pt>
                <c:pt idx="63">
                  <c:v>-17.884950635556368</c:v>
                </c:pt>
                <c:pt idx="64">
                  <c:v>-17.208712953873142</c:v>
                </c:pt>
                <c:pt idx="65">
                  <c:v>-16.554397991639721</c:v>
                </c:pt>
                <c:pt idx="66">
                  <c:v>-15.887462726163648</c:v>
                </c:pt>
                <c:pt idx="67">
                  <c:v>-15.200490171492163</c:v>
                </c:pt>
                <c:pt idx="68">
                  <c:v>-14.387632311062935</c:v>
                </c:pt>
                <c:pt idx="69">
                  <c:v>-13.59551822104776</c:v>
                </c:pt>
                <c:pt idx="70">
                  <c:v>-12.912864181982004</c:v>
                </c:pt>
                <c:pt idx="71">
                  <c:v>-12.178776439256426</c:v>
                </c:pt>
                <c:pt idx="72">
                  <c:v>-11.371597787035988</c:v>
                </c:pt>
                <c:pt idx="73">
                  <c:v>-10.716520299551945</c:v>
                </c:pt>
                <c:pt idx="74">
                  <c:v>-10.100213208061495</c:v>
                </c:pt>
                <c:pt idx="75">
                  <c:v>-9.4350253862129581</c:v>
                </c:pt>
                <c:pt idx="76">
                  <c:v>-8.519327722107521</c:v>
                </c:pt>
                <c:pt idx="77">
                  <c:v>-7.7158424491922446</c:v>
                </c:pt>
                <c:pt idx="78">
                  <c:v>-6.9481473378654748</c:v>
                </c:pt>
                <c:pt idx="79">
                  <c:v>-6.0785357604053045</c:v>
                </c:pt>
                <c:pt idx="80">
                  <c:v>-5.3059465195010143</c:v>
                </c:pt>
                <c:pt idx="81">
                  <c:v>-4.5886465337493361</c:v>
                </c:pt>
                <c:pt idx="82">
                  <c:v>-4.0088351197037966</c:v>
                </c:pt>
                <c:pt idx="83">
                  <c:v>-3.3148280050694825</c:v>
                </c:pt>
                <c:pt idx="84">
                  <c:v>-2.6355082760738466</c:v>
                </c:pt>
                <c:pt idx="85">
                  <c:v>-1.9063185209595597</c:v>
                </c:pt>
                <c:pt idx="86">
                  <c:v>-1.0947631093193813</c:v>
                </c:pt>
                <c:pt idx="87">
                  <c:v>-0.31132649715540556</c:v>
                </c:pt>
                <c:pt idx="88">
                  <c:v>0.42710198821601253</c:v>
                </c:pt>
                <c:pt idx="89">
                  <c:v>1.1512308776203735</c:v>
                </c:pt>
                <c:pt idx="90">
                  <c:v>2.028563578302093</c:v>
                </c:pt>
                <c:pt idx="91">
                  <c:v>3.0231086797428683</c:v>
                </c:pt>
                <c:pt idx="92">
                  <c:v>4.1918803785732948</c:v>
                </c:pt>
                <c:pt idx="93">
                  <c:v>5.1553841822227175</c:v>
                </c:pt>
                <c:pt idx="94">
                  <c:v>6.6348553781012347</c:v>
                </c:pt>
                <c:pt idx="95">
                  <c:v>8.3854560039416821</c:v>
                </c:pt>
                <c:pt idx="96">
                  <c:v>10.322011161592494</c:v>
                </c:pt>
                <c:pt idx="97">
                  <c:v>12.557083195720777</c:v>
                </c:pt>
                <c:pt idx="98">
                  <c:v>15.426328730487171</c:v>
                </c:pt>
              </c:numCache>
            </c:numRef>
          </c:xVal>
          <c:yVal>
            <c:numRef>
              <c:f>'UMi-30GHz'!$BH$156:$BH$254</c:f>
              <c:numCache>
                <c:formatCode>General</c:formatCode>
                <c:ptCount val="99"/>
                <c:pt idx="0">
                  <c:v>84.213901948217639</c:v>
                </c:pt>
                <c:pt idx="1">
                  <c:v>67.057220289289177</c:v>
                </c:pt>
                <c:pt idx="2">
                  <c:v>63.759595681595179</c:v>
                </c:pt>
                <c:pt idx="3">
                  <c:v>61.157236524236282</c:v>
                </c:pt>
                <c:pt idx="4">
                  <c:v>59.03794596986959</c:v>
                </c:pt>
                <c:pt idx="5">
                  <c:v>57.53113346659967</c:v>
                </c:pt>
                <c:pt idx="6">
                  <c:v>56.306381344829816</c:v>
                </c:pt>
                <c:pt idx="7">
                  <c:v>54.585182005555737</c:v>
                </c:pt>
                <c:pt idx="8">
                  <c:v>53.441910137175803</c:v>
                </c:pt>
                <c:pt idx="9">
                  <c:v>52.37988069621133</c:v>
                </c:pt>
                <c:pt idx="10">
                  <c:v>51.452141703960457</c:v>
                </c:pt>
                <c:pt idx="11">
                  <c:v>50.311828871366423</c:v>
                </c:pt>
                <c:pt idx="12">
                  <c:v>49.594326704558767</c:v>
                </c:pt>
                <c:pt idx="13">
                  <c:v>48.708986801537243</c:v>
                </c:pt>
                <c:pt idx="14">
                  <c:v>47.555124308920547</c:v>
                </c:pt>
                <c:pt idx="15">
                  <c:v>46.797958401047339</c:v>
                </c:pt>
                <c:pt idx="16">
                  <c:v>46.152073020833008</c:v>
                </c:pt>
                <c:pt idx="17">
                  <c:v>45.428130922128048</c:v>
                </c:pt>
                <c:pt idx="18">
                  <c:v>44.809306856212693</c:v>
                </c:pt>
                <c:pt idx="19">
                  <c:v>44.088217228061701</c:v>
                </c:pt>
                <c:pt idx="20">
                  <c:v>43.423889598415791</c:v>
                </c:pt>
                <c:pt idx="21">
                  <c:v>42.852697268255191</c:v>
                </c:pt>
                <c:pt idx="22">
                  <c:v>42.240576421644171</c:v>
                </c:pt>
                <c:pt idx="23">
                  <c:v>41.59443805706325</c:v>
                </c:pt>
                <c:pt idx="24">
                  <c:v>40.939325215230028</c:v>
                </c:pt>
                <c:pt idx="25">
                  <c:v>40.358719326312098</c:v>
                </c:pt>
                <c:pt idx="26">
                  <c:v>39.766632564491459</c:v>
                </c:pt>
                <c:pt idx="27">
                  <c:v>39.134021674245226</c:v>
                </c:pt>
                <c:pt idx="28">
                  <c:v>38.591024908978078</c:v>
                </c:pt>
                <c:pt idx="29">
                  <c:v>37.976081606369981</c:v>
                </c:pt>
                <c:pt idx="30">
                  <c:v>37.354598965076299</c:v>
                </c:pt>
                <c:pt idx="31">
                  <c:v>36.858866702877535</c:v>
                </c:pt>
                <c:pt idx="32">
                  <c:v>36.234865425787802</c:v>
                </c:pt>
                <c:pt idx="33">
                  <c:v>35.61288708519178</c:v>
                </c:pt>
                <c:pt idx="34">
                  <c:v>35.015394463846256</c:v>
                </c:pt>
                <c:pt idx="35">
                  <c:v>34.399412145416939</c:v>
                </c:pt>
                <c:pt idx="36">
                  <c:v>33.943513430260616</c:v>
                </c:pt>
                <c:pt idx="37">
                  <c:v>33.381838539943153</c:v>
                </c:pt>
                <c:pt idx="38">
                  <c:v>32.88472679906824</c:v>
                </c:pt>
                <c:pt idx="39">
                  <c:v>32.280326980814166</c:v>
                </c:pt>
                <c:pt idx="40">
                  <c:v>31.695660279928919</c:v>
                </c:pt>
                <c:pt idx="41">
                  <c:v>31.178045359403956</c:v>
                </c:pt>
                <c:pt idx="42">
                  <c:v>30.643849270869946</c:v>
                </c:pt>
                <c:pt idx="43">
                  <c:v>30.032362701328434</c:v>
                </c:pt>
                <c:pt idx="44">
                  <c:v>29.362838054752597</c:v>
                </c:pt>
                <c:pt idx="45">
                  <c:v>28.840118045423015</c:v>
                </c:pt>
                <c:pt idx="46">
                  <c:v>28.315527711170247</c:v>
                </c:pt>
                <c:pt idx="47">
                  <c:v>27.773573333074424</c:v>
                </c:pt>
                <c:pt idx="48">
                  <c:v>27.24728002482323</c:v>
                </c:pt>
                <c:pt idx="49">
                  <c:v>26.688521992011186</c:v>
                </c:pt>
                <c:pt idx="50">
                  <c:v>26.1443418286282</c:v>
                </c:pt>
                <c:pt idx="51">
                  <c:v>25.584719462492739</c:v>
                </c:pt>
                <c:pt idx="52">
                  <c:v>24.997063054352793</c:v>
                </c:pt>
                <c:pt idx="53">
                  <c:v>24.355723206562825</c:v>
                </c:pt>
                <c:pt idx="54">
                  <c:v>23.776080473501565</c:v>
                </c:pt>
                <c:pt idx="55">
                  <c:v>23.230407680953544</c:v>
                </c:pt>
                <c:pt idx="56">
                  <c:v>22.522332295676918</c:v>
                </c:pt>
                <c:pt idx="57">
                  <c:v>21.953263831066227</c:v>
                </c:pt>
                <c:pt idx="58">
                  <c:v>21.311050394627014</c:v>
                </c:pt>
                <c:pt idx="59">
                  <c:v>20.685883556523571</c:v>
                </c:pt>
                <c:pt idx="60">
                  <c:v>19.917890714963267</c:v>
                </c:pt>
                <c:pt idx="61">
                  <c:v>19.236067292002843</c:v>
                </c:pt>
                <c:pt idx="62">
                  <c:v>18.542805695393273</c:v>
                </c:pt>
                <c:pt idx="63">
                  <c:v>17.884950635556368</c:v>
                </c:pt>
                <c:pt idx="64">
                  <c:v>17.208712953873142</c:v>
                </c:pt>
                <c:pt idx="65">
                  <c:v>16.554397991639721</c:v>
                </c:pt>
                <c:pt idx="66">
                  <c:v>15.887462726163648</c:v>
                </c:pt>
                <c:pt idx="67">
                  <c:v>15.200490171492163</c:v>
                </c:pt>
                <c:pt idx="68">
                  <c:v>14.387632311062935</c:v>
                </c:pt>
                <c:pt idx="69">
                  <c:v>13.59551822104776</c:v>
                </c:pt>
                <c:pt idx="70">
                  <c:v>12.912864181982004</c:v>
                </c:pt>
                <c:pt idx="71">
                  <c:v>12.178776439256426</c:v>
                </c:pt>
                <c:pt idx="72">
                  <c:v>11.371597787035988</c:v>
                </c:pt>
                <c:pt idx="73">
                  <c:v>10.716520299551945</c:v>
                </c:pt>
                <c:pt idx="74">
                  <c:v>10.100213208061495</c:v>
                </c:pt>
                <c:pt idx="75">
                  <c:v>9.4350253862129581</c:v>
                </c:pt>
                <c:pt idx="76">
                  <c:v>8.519327722107521</c:v>
                </c:pt>
                <c:pt idx="77">
                  <c:v>7.7158424491922446</c:v>
                </c:pt>
                <c:pt idx="78">
                  <c:v>6.9481473378654748</c:v>
                </c:pt>
                <c:pt idx="79">
                  <c:v>6.0785357604053045</c:v>
                </c:pt>
                <c:pt idx="80">
                  <c:v>5.3059465195010143</c:v>
                </c:pt>
                <c:pt idx="81">
                  <c:v>4.5886465337493361</c:v>
                </c:pt>
                <c:pt idx="82">
                  <c:v>4.0088351197037966</c:v>
                </c:pt>
                <c:pt idx="83">
                  <c:v>3.3148280050694825</c:v>
                </c:pt>
                <c:pt idx="84">
                  <c:v>2.6355082760738466</c:v>
                </c:pt>
                <c:pt idx="85">
                  <c:v>1.9063185209595597</c:v>
                </c:pt>
                <c:pt idx="86">
                  <c:v>1.0947631093193813</c:v>
                </c:pt>
                <c:pt idx="87">
                  <c:v>0.31132649715540556</c:v>
                </c:pt>
                <c:pt idx="88">
                  <c:v>-0.42710198821601253</c:v>
                </c:pt>
                <c:pt idx="89">
                  <c:v>-1.1512308776203735</c:v>
                </c:pt>
                <c:pt idx="90">
                  <c:v>-2.028563578302093</c:v>
                </c:pt>
                <c:pt idx="91">
                  <c:v>-3.0231086797428683</c:v>
                </c:pt>
                <c:pt idx="92">
                  <c:v>-4.1918803785732948</c:v>
                </c:pt>
                <c:pt idx="93">
                  <c:v>-5.1553841822227175</c:v>
                </c:pt>
                <c:pt idx="94">
                  <c:v>-6.6348553781012347</c:v>
                </c:pt>
                <c:pt idx="95">
                  <c:v>-8.3854560039416821</c:v>
                </c:pt>
                <c:pt idx="96">
                  <c:v>-10.322011161592494</c:v>
                </c:pt>
                <c:pt idx="97">
                  <c:v>-12.557083195720777</c:v>
                </c:pt>
                <c:pt idx="98">
                  <c:v>-15.426328730487171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DAAA-4B23-8F13-71B7D6BDE8FC}"/>
            </c:ext>
          </c:extLst>
        </c:ser>
        <c:ser>
          <c:idx val="28"/>
          <c:order val="28"/>
          <c:tx>
            <c:strRef>
              <c:f>'UMi-30GHz'!$BI$155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-84.213901948217639</c:v>
                </c:pt>
                <c:pt idx="1">
                  <c:v>-67.057220289289177</c:v>
                </c:pt>
                <c:pt idx="2">
                  <c:v>-63.759595681595179</c:v>
                </c:pt>
                <c:pt idx="3">
                  <c:v>-61.157236524236282</c:v>
                </c:pt>
                <c:pt idx="4">
                  <c:v>-59.03794596986959</c:v>
                </c:pt>
                <c:pt idx="5">
                  <c:v>-57.53113346659967</c:v>
                </c:pt>
                <c:pt idx="6">
                  <c:v>-56.306381344829816</c:v>
                </c:pt>
                <c:pt idx="7">
                  <c:v>-54.585182005555737</c:v>
                </c:pt>
                <c:pt idx="8">
                  <c:v>-53.441910137175803</c:v>
                </c:pt>
                <c:pt idx="9">
                  <c:v>-52.37988069621133</c:v>
                </c:pt>
                <c:pt idx="10">
                  <c:v>-51.452141703960457</c:v>
                </c:pt>
                <c:pt idx="11">
                  <c:v>-50.311828871366423</c:v>
                </c:pt>
                <c:pt idx="12">
                  <c:v>-49.594326704558767</c:v>
                </c:pt>
                <c:pt idx="13">
                  <c:v>-48.708986801537243</c:v>
                </c:pt>
                <c:pt idx="14">
                  <c:v>-47.555124308920547</c:v>
                </c:pt>
                <c:pt idx="15">
                  <c:v>-46.797958401047339</c:v>
                </c:pt>
                <c:pt idx="16">
                  <c:v>-46.152073020833008</c:v>
                </c:pt>
                <c:pt idx="17">
                  <c:v>-45.428130922128048</c:v>
                </c:pt>
                <c:pt idx="18">
                  <c:v>-44.809306856212693</c:v>
                </c:pt>
                <c:pt idx="19">
                  <c:v>-44.088217228061701</c:v>
                </c:pt>
                <c:pt idx="20">
                  <c:v>-43.423889598415791</c:v>
                </c:pt>
                <c:pt idx="21">
                  <c:v>-42.852697268255191</c:v>
                </c:pt>
                <c:pt idx="22">
                  <c:v>-42.240576421644171</c:v>
                </c:pt>
                <c:pt idx="23">
                  <c:v>-41.59443805706325</c:v>
                </c:pt>
                <c:pt idx="24">
                  <c:v>-40.939325215230028</c:v>
                </c:pt>
                <c:pt idx="25">
                  <c:v>-40.358719326312098</c:v>
                </c:pt>
                <c:pt idx="26">
                  <c:v>-39.766632564491459</c:v>
                </c:pt>
                <c:pt idx="27">
                  <c:v>-39.134021674245226</c:v>
                </c:pt>
                <c:pt idx="28">
                  <c:v>-38.591024908978078</c:v>
                </c:pt>
                <c:pt idx="29">
                  <c:v>-37.976081606369981</c:v>
                </c:pt>
                <c:pt idx="30">
                  <c:v>-37.354598965076299</c:v>
                </c:pt>
                <c:pt idx="31">
                  <c:v>-36.858866702877535</c:v>
                </c:pt>
                <c:pt idx="32">
                  <c:v>-36.234865425787802</c:v>
                </c:pt>
                <c:pt idx="33">
                  <c:v>-35.61288708519178</c:v>
                </c:pt>
                <c:pt idx="34">
                  <c:v>-35.015394463846256</c:v>
                </c:pt>
                <c:pt idx="35">
                  <c:v>-34.399412145416939</c:v>
                </c:pt>
                <c:pt idx="36">
                  <c:v>-33.943513430260616</c:v>
                </c:pt>
                <c:pt idx="37">
                  <c:v>-33.381838539943153</c:v>
                </c:pt>
                <c:pt idx="38">
                  <c:v>-32.88472679906824</c:v>
                </c:pt>
                <c:pt idx="39">
                  <c:v>-32.280326980814166</c:v>
                </c:pt>
                <c:pt idx="40">
                  <c:v>-31.695660279928919</c:v>
                </c:pt>
                <c:pt idx="41">
                  <c:v>-31.178045359403956</c:v>
                </c:pt>
                <c:pt idx="42">
                  <c:v>-30.643849270869946</c:v>
                </c:pt>
                <c:pt idx="43">
                  <c:v>-30.032362701328434</c:v>
                </c:pt>
                <c:pt idx="44">
                  <c:v>-29.362838054752597</c:v>
                </c:pt>
                <c:pt idx="45">
                  <c:v>-28.840118045423015</c:v>
                </c:pt>
                <c:pt idx="46">
                  <c:v>-28.315527711170247</c:v>
                </c:pt>
                <c:pt idx="47">
                  <c:v>-27.773573333074424</c:v>
                </c:pt>
                <c:pt idx="48">
                  <c:v>-27.24728002482323</c:v>
                </c:pt>
                <c:pt idx="49">
                  <c:v>-26.688521992011186</c:v>
                </c:pt>
                <c:pt idx="50">
                  <c:v>-26.1443418286282</c:v>
                </c:pt>
                <c:pt idx="51">
                  <c:v>-25.584719462492739</c:v>
                </c:pt>
                <c:pt idx="52">
                  <c:v>-24.997063054352793</c:v>
                </c:pt>
                <c:pt idx="53">
                  <c:v>-24.355723206562825</c:v>
                </c:pt>
                <c:pt idx="54">
                  <c:v>-23.776080473501565</c:v>
                </c:pt>
                <c:pt idx="55">
                  <c:v>-23.230407680953544</c:v>
                </c:pt>
                <c:pt idx="56">
                  <c:v>-22.522332295676918</c:v>
                </c:pt>
                <c:pt idx="57">
                  <c:v>-21.953263831066227</c:v>
                </c:pt>
                <c:pt idx="58">
                  <c:v>-21.311050394627014</c:v>
                </c:pt>
                <c:pt idx="59">
                  <c:v>-20.685883556523571</c:v>
                </c:pt>
                <c:pt idx="60">
                  <c:v>-19.917890714963267</c:v>
                </c:pt>
                <c:pt idx="61">
                  <c:v>-19.236067292002843</c:v>
                </c:pt>
                <c:pt idx="62">
                  <c:v>-18.542805695393273</c:v>
                </c:pt>
                <c:pt idx="63">
                  <c:v>-17.884950635556368</c:v>
                </c:pt>
                <c:pt idx="64">
                  <c:v>-17.208712953873142</c:v>
                </c:pt>
                <c:pt idx="65">
                  <c:v>-16.554397991639721</c:v>
                </c:pt>
                <c:pt idx="66">
                  <c:v>-15.887462726163648</c:v>
                </c:pt>
                <c:pt idx="67">
                  <c:v>-15.200490171492163</c:v>
                </c:pt>
                <c:pt idx="68">
                  <c:v>-14.387632311062935</c:v>
                </c:pt>
                <c:pt idx="69">
                  <c:v>-13.59551822104776</c:v>
                </c:pt>
                <c:pt idx="70">
                  <c:v>-12.912864181982004</c:v>
                </c:pt>
                <c:pt idx="71">
                  <c:v>-12.178776439256426</c:v>
                </c:pt>
                <c:pt idx="72">
                  <c:v>-11.371597787035988</c:v>
                </c:pt>
                <c:pt idx="73">
                  <c:v>-10.716520299551945</c:v>
                </c:pt>
                <c:pt idx="74">
                  <c:v>-10.100213208061495</c:v>
                </c:pt>
                <c:pt idx="75">
                  <c:v>-9.4350253862129581</c:v>
                </c:pt>
                <c:pt idx="76">
                  <c:v>-8.519327722107521</c:v>
                </c:pt>
                <c:pt idx="77">
                  <c:v>-7.7158424491922446</c:v>
                </c:pt>
                <c:pt idx="78">
                  <c:v>-6.9481473378654748</c:v>
                </c:pt>
                <c:pt idx="79">
                  <c:v>-6.0785357604053045</c:v>
                </c:pt>
                <c:pt idx="80">
                  <c:v>-5.3059465195010143</c:v>
                </c:pt>
                <c:pt idx="81">
                  <c:v>-4.5886465337493361</c:v>
                </c:pt>
                <c:pt idx="82">
                  <c:v>-4.0088351197037966</c:v>
                </c:pt>
                <c:pt idx="83">
                  <c:v>-3.3148280050694825</c:v>
                </c:pt>
                <c:pt idx="84">
                  <c:v>-2.6355082760738466</c:v>
                </c:pt>
                <c:pt idx="85">
                  <c:v>-1.9063185209595597</c:v>
                </c:pt>
                <c:pt idx="86">
                  <c:v>-1.0947631093193813</c:v>
                </c:pt>
                <c:pt idx="87">
                  <c:v>-0.31132649715540556</c:v>
                </c:pt>
                <c:pt idx="88">
                  <c:v>0.42710198821601253</c:v>
                </c:pt>
                <c:pt idx="89">
                  <c:v>1.1512308776203735</c:v>
                </c:pt>
                <c:pt idx="90">
                  <c:v>2.028563578302093</c:v>
                </c:pt>
                <c:pt idx="91">
                  <c:v>3.0231086797428683</c:v>
                </c:pt>
                <c:pt idx="92">
                  <c:v>4.1918803785732948</c:v>
                </c:pt>
                <c:pt idx="93">
                  <c:v>5.1553841822227175</c:v>
                </c:pt>
                <c:pt idx="94">
                  <c:v>6.6348553781012347</c:v>
                </c:pt>
                <c:pt idx="95">
                  <c:v>8.3854560039416821</c:v>
                </c:pt>
                <c:pt idx="96">
                  <c:v>10.322011161592494</c:v>
                </c:pt>
                <c:pt idx="97">
                  <c:v>12.557083195720777</c:v>
                </c:pt>
                <c:pt idx="98">
                  <c:v>15.426328730487171</c:v>
                </c:pt>
              </c:numCache>
            </c:numRef>
          </c:xVal>
          <c:yVal>
            <c:numRef>
              <c:f>'UMi-30GHz'!$BI$156:$BI$254</c:f>
              <c:numCache>
                <c:formatCode>General</c:formatCode>
                <c:ptCount val="99"/>
                <c:pt idx="0">
                  <c:v>84.213901948217639</c:v>
                </c:pt>
                <c:pt idx="1">
                  <c:v>67.057220289289177</c:v>
                </c:pt>
                <c:pt idx="2">
                  <c:v>63.759595681595179</c:v>
                </c:pt>
                <c:pt idx="3">
                  <c:v>61.157236524236282</c:v>
                </c:pt>
                <c:pt idx="4">
                  <c:v>59.03794596986959</c:v>
                </c:pt>
                <c:pt idx="5">
                  <c:v>57.53113346659967</c:v>
                </c:pt>
                <c:pt idx="6">
                  <c:v>56.306381344829816</c:v>
                </c:pt>
                <c:pt idx="7">
                  <c:v>54.585182005555737</c:v>
                </c:pt>
                <c:pt idx="8">
                  <c:v>53.441910137175803</c:v>
                </c:pt>
                <c:pt idx="9">
                  <c:v>52.37988069621133</c:v>
                </c:pt>
                <c:pt idx="10">
                  <c:v>51.452141703960457</c:v>
                </c:pt>
                <c:pt idx="11">
                  <c:v>50.311828871366423</c:v>
                </c:pt>
                <c:pt idx="12">
                  <c:v>49.594326704558767</c:v>
                </c:pt>
                <c:pt idx="13">
                  <c:v>48.708986801537243</c:v>
                </c:pt>
                <c:pt idx="14">
                  <c:v>47.555124308920547</c:v>
                </c:pt>
                <c:pt idx="15">
                  <c:v>46.797958401047339</c:v>
                </c:pt>
                <c:pt idx="16">
                  <c:v>46.152073020833008</c:v>
                </c:pt>
                <c:pt idx="17">
                  <c:v>45.428130922128048</c:v>
                </c:pt>
                <c:pt idx="18">
                  <c:v>44.809306856212693</c:v>
                </c:pt>
                <c:pt idx="19">
                  <c:v>44.088217228061701</c:v>
                </c:pt>
                <c:pt idx="20">
                  <c:v>43.423889598415791</c:v>
                </c:pt>
                <c:pt idx="21">
                  <c:v>42.852697268255191</c:v>
                </c:pt>
                <c:pt idx="22">
                  <c:v>42.240576421644171</c:v>
                </c:pt>
                <c:pt idx="23">
                  <c:v>41.59443805706325</c:v>
                </c:pt>
                <c:pt idx="24">
                  <c:v>40.939325215230028</c:v>
                </c:pt>
                <c:pt idx="25">
                  <c:v>40.358719326312098</c:v>
                </c:pt>
                <c:pt idx="26">
                  <c:v>39.766632564491459</c:v>
                </c:pt>
                <c:pt idx="27">
                  <c:v>39.134021674245226</c:v>
                </c:pt>
                <c:pt idx="28">
                  <c:v>38.591024908978078</c:v>
                </c:pt>
                <c:pt idx="29">
                  <c:v>37.976081606369981</c:v>
                </c:pt>
                <c:pt idx="30">
                  <c:v>37.354598965076299</c:v>
                </c:pt>
                <c:pt idx="31">
                  <c:v>36.858866702877535</c:v>
                </c:pt>
                <c:pt idx="32">
                  <c:v>36.234865425787802</c:v>
                </c:pt>
                <c:pt idx="33">
                  <c:v>35.61288708519178</c:v>
                </c:pt>
                <c:pt idx="34">
                  <c:v>35.015394463846256</c:v>
                </c:pt>
                <c:pt idx="35">
                  <c:v>34.399412145416939</c:v>
                </c:pt>
                <c:pt idx="36">
                  <c:v>33.943513430260616</c:v>
                </c:pt>
                <c:pt idx="37">
                  <c:v>33.381838539943153</c:v>
                </c:pt>
                <c:pt idx="38">
                  <c:v>32.88472679906824</c:v>
                </c:pt>
                <c:pt idx="39">
                  <c:v>32.280326980814166</c:v>
                </c:pt>
                <c:pt idx="40">
                  <c:v>31.695660279928919</c:v>
                </c:pt>
                <c:pt idx="41">
                  <c:v>31.178045359403956</c:v>
                </c:pt>
                <c:pt idx="42">
                  <c:v>30.643849270869946</c:v>
                </c:pt>
                <c:pt idx="43">
                  <c:v>30.032362701328434</c:v>
                </c:pt>
                <c:pt idx="44">
                  <c:v>29.362838054752597</c:v>
                </c:pt>
                <c:pt idx="45">
                  <c:v>28.840118045423015</c:v>
                </c:pt>
                <c:pt idx="46">
                  <c:v>28.315527711170247</c:v>
                </c:pt>
                <c:pt idx="47">
                  <c:v>27.773573333074424</c:v>
                </c:pt>
                <c:pt idx="48">
                  <c:v>27.24728002482323</c:v>
                </c:pt>
                <c:pt idx="49">
                  <c:v>26.688521992011186</c:v>
                </c:pt>
                <c:pt idx="50">
                  <c:v>26.1443418286282</c:v>
                </c:pt>
                <c:pt idx="51">
                  <c:v>25.584719462492739</c:v>
                </c:pt>
                <c:pt idx="52">
                  <c:v>24.997063054352793</c:v>
                </c:pt>
                <c:pt idx="53">
                  <c:v>24.355723206562825</c:v>
                </c:pt>
                <c:pt idx="54">
                  <c:v>23.776080473501565</c:v>
                </c:pt>
                <c:pt idx="55">
                  <c:v>23.230407680953544</c:v>
                </c:pt>
                <c:pt idx="56">
                  <c:v>22.522332295676918</c:v>
                </c:pt>
                <c:pt idx="57">
                  <c:v>21.953263831066227</c:v>
                </c:pt>
                <c:pt idx="58">
                  <c:v>21.311050394627014</c:v>
                </c:pt>
                <c:pt idx="59">
                  <c:v>20.685883556523571</c:v>
                </c:pt>
                <c:pt idx="60">
                  <c:v>19.917890714963267</c:v>
                </c:pt>
                <c:pt idx="61">
                  <c:v>19.236067292002843</c:v>
                </c:pt>
                <c:pt idx="62">
                  <c:v>18.542805695393273</c:v>
                </c:pt>
                <c:pt idx="63">
                  <c:v>17.884950635556368</c:v>
                </c:pt>
                <c:pt idx="64">
                  <c:v>17.208712953873142</c:v>
                </c:pt>
                <c:pt idx="65">
                  <c:v>16.554397991639721</c:v>
                </c:pt>
                <c:pt idx="66">
                  <c:v>15.887462726163648</c:v>
                </c:pt>
                <c:pt idx="67">
                  <c:v>15.200490171492163</c:v>
                </c:pt>
                <c:pt idx="68">
                  <c:v>14.387632311062935</c:v>
                </c:pt>
                <c:pt idx="69">
                  <c:v>13.59551822104776</c:v>
                </c:pt>
                <c:pt idx="70">
                  <c:v>12.912864181982004</c:v>
                </c:pt>
                <c:pt idx="71">
                  <c:v>12.178776439256426</c:v>
                </c:pt>
                <c:pt idx="72">
                  <c:v>11.371597787035988</c:v>
                </c:pt>
                <c:pt idx="73">
                  <c:v>10.716520299551945</c:v>
                </c:pt>
                <c:pt idx="74">
                  <c:v>10.100213208061495</c:v>
                </c:pt>
                <c:pt idx="75">
                  <c:v>9.4350253862129581</c:v>
                </c:pt>
                <c:pt idx="76">
                  <c:v>8.519327722107521</c:v>
                </c:pt>
                <c:pt idx="77">
                  <c:v>7.7158424491922446</c:v>
                </c:pt>
                <c:pt idx="78">
                  <c:v>6.9481473378654748</c:v>
                </c:pt>
                <c:pt idx="79">
                  <c:v>6.0785357604053045</c:v>
                </c:pt>
                <c:pt idx="80">
                  <c:v>5.3059465195010143</c:v>
                </c:pt>
                <c:pt idx="81">
                  <c:v>4.5886465337493361</c:v>
                </c:pt>
                <c:pt idx="82">
                  <c:v>4.0088351197037966</c:v>
                </c:pt>
                <c:pt idx="83">
                  <c:v>3.3148280050694825</c:v>
                </c:pt>
                <c:pt idx="84">
                  <c:v>2.6355082760738466</c:v>
                </c:pt>
                <c:pt idx="85">
                  <c:v>1.9063185209595597</c:v>
                </c:pt>
                <c:pt idx="86">
                  <c:v>1.0947631093193813</c:v>
                </c:pt>
                <c:pt idx="87">
                  <c:v>0.31132649715540556</c:v>
                </c:pt>
                <c:pt idx="88">
                  <c:v>-0.42710198821601253</c:v>
                </c:pt>
                <c:pt idx="89">
                  <c:v>-1.1512308776203735</c:v>
                </c:pt>
                <c:pt idx="90">
                  <c:v>-2.028563578302093</c:v>
                </c:pt>
                <c:pt idx="91">
                  <c:v>-3.0231086797428683</c:v>
                </c:pt>
                <c:pt idx="92">
                  <c:v>-4.1918803785732948</c:v>
                </c:pt>
                <c:pt idx="93">
                  <c:v>-5.1553841822227175</c:v>
                </c:pt>
                <c:pt idx="94">
                  <c:v>-6.6348553781012347</c:v>
                </c:pt>
                <c:pt idx="95">
                  <c:v>-8.3854560039416821</c:v>
                </c:pt>
                <c:pt idx="96">
                  <c:v>-10.322011161592494</c:v>
                </c:pt>
                <c:pt idx="97">
                  <c:v>-12.557083195720777</c:v>
                </c:pt>
                <c:pt idx="98">
                  <c:v>-15.426328730487171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DAAA-4B23-8F13-71B7D6BDE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904592"/>
        <c:axId val="234905152"/>
      </c:scatterChart>
      <c:valAx>
        <c:axId val="234904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SINR(dB)</a:t>
                </a:r>
              </a:p>
            </c:rich>
          </c:tx>
          <c:layout>
            <c:manualLayout>
              <c:xMode val="edge"/>
              <c:yMode val="edge"/>
              <c:x val="0.36783132108486566"/>
              <c:y val="0.9079290823941147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234905152"/>
        <c:crossesAt val="-120"/>
        <c:crossBetween val="midCat"/>
      </c:valAx>
      <c:valAx>
        <c:axId val="234905152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351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234904592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21" r="0.7500000000000121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77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'UMi-30GHz'!$BL$155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-24.935085713522387</c:v>
                </c:pt>
                <c:pt idx="1">
                  <c:v>-11.362459694327917</c:v>
                </c:pt>
                <c:pt idx="2">
                  <c:v>-8.6540952594544205</c:v>
                </c:pt>
                <c:pt idx="3">
                  <c:v>-7.12465803547025</c:v>
                </c:pt>
                <c:pt idx="4">
                  <c:v>-5.9426223059148127</c:v>
                </c:pt>
                <c:pt idx="5">
                  <c:v>-4.9688919408293524</c:v>
                </c:pt>
                <c:pt idx="6">
                  <c:v>-4.1363545416214444</c:v>
                </c:pt>
                <c:pt idx="7">
                  <c:v>-3.4226234491312759</c:v>
                </c:pt>
                <c:pt idx="8">
                  <c:v>-2.8022108136904738</c:v>
                </c:pt>
                <c:pt idx="9">
                  <c:v>-2.2494307463707885</c:v>
                </c:pt>
                <c:pt idx="10">
                  <c:v>-1.7368267755251336</c:v>
                </c:pt>
                <c:pt idx="11">
                  <c:v>-1.274943862424978</c:v>
                </c:pt>
                <c:pt idx="12">
                  <c:v>-0.81764273569509183</c:v>
                </c:pt>
                <c:pt idx="13">
                  <c:v>-0.3995855978583876</c:v>
                </c:pt>
                <c:pt idx="14">
                  <c:v>1.2088483421128042E-3</c:v>
                </c:pt>
                <c:pt idx="15">
                  <c:v>0.37966790595671274</c:v>
                </c:pt>
                <c:pt idx="16">
                  <c:v>0.75516934642137612</c:v>
                </c:pt>
                <c:pt idx="17">
                  <c:v>1.0914097472371105</c:v>
                </c:pt>
                <c:pt idx="18">
                  <c:v>1.4161078051418112</c:v>
                </c:pt>
                <c:pt idx="19">
                  <c:v>1.7331544448042149</c:v>
                </c:pt>
                <c:pt idx="20">
                  <c:v>2.0371365915963957</c:v>
                </c:pt>
                <c:pt idx="21">
                  <c:v>2.3350534159081797</c:v>
                </c:pt>
                <c:pt idx="22">
                  <c:v>2.6143179501535729</c:v>
                </c:pt>
                <c:pt idx="23">
                  <c:v>2.8786318869673249</c:v>
                </c:pt>
                <c:pt idx="24">
                  <c:v>3.1500496382543157</c:v>
                </c:pt>
                <c:pt idx="25">
                  <c:v>3.410375079821184</c:v>
                </c:pt>
                <c:pt idx="26">
                  <c:v>3.6731414154273021</c:v>
                </c:pt>
                <c:pt idx="27">
                  <c:v>3.922032101315756</c:v>
                </c:pt>
                <c:pt idx="28">
                  <c:v>4.1584175648372144</c:v>
                </c:pt>
                <c:pt idx="29">
                  <c:v>4.392511318598924</c:v>
                </c:pt>
                <c:pt idx="30">
                  <c:v>4.6344372736196418</c:v>
                </c:pt>
                <c:pt idx="31">
                  <c:v>4.8650117988261519</c:v>
                </c:pt>
                <c:pt idx="32">
                  <c:v>5.0769538991161705</c:v>
                </c:pt>
                <c:pt idx="33">
                  <c:v>5.2839643184766674</c:v>
                </c:pt>
                <c:pt idx="34">
                  <c:v>5.4995844029003749</c:v>
                </c:pt>
                <c:pt idx="35">
                  <c:v>5.7049250347362461</c:v>
                </c:pt>
                <c:pt idx="36">
                  <c:v>5.8979179077428796</c:v>
                </c:pt>
                <c:pt idx="37">
                  <c:v>6.0986373847262536</c:v>
                </c:pt>
                <c:pt idx="38">
                  <c:v>6.2859470872897854</c:v>
                </c:pt>
                <c:pt idx="39">
                  <c:v>6.4839878259951051</c:v>
                </c:pt>
                <c:pt idx="40">
                  <c:v>6.6795705745014438</c:v>
                </c:pt>
                <c:pt idx="41">
                  <c:v>6.871083649007474</c:v>
                </c:pt>
                <c:pt idx="42">
                  <c:v>7.0608747906043279</c:v>
                </c:pt>
                <c:pt idx="43">
                  <c:v>7.244498601041431</c:v>
                </c:pt>
                <c:pt idx="44">
                  <c:v>7.4337245777707066</c:v>
                </c:pt>
                <c:pt idx="45">
                  <c:v>7.6120608408322035</c:v>
                </c:pt>
                <c:pt idx="46">
                  <c:v>7.7912922573175214</c:v>
                </c:pt>
                <c:pt idx="47">
                  <c:v>7.9773823835550273</c:v>
                </c:pt>
                <c:pt idx="48">
                  <c:v>8.1542726801049739</c:v>
                </c:pt>
                <c:pt idx="49">
                  <c:v>8.3454392631553862</c:v>
                </c:pt>
                <c:pt idx="50">
                  <c:v>8.5307004237648876</c:v>
                </c:pt>
                <c:pt idx="51">
                  <c:v>8.7144016902520267</c:v>
                </c:pt>
                <c:pt idx="52">
                  <c:v>8.8977701091594277</c:v>
                </c:pt>
                <c:pt idx="53">
                  <c:v>9.0873807615987072</c:v>
                </c:pt>
                <c:pt idx="54">
                  <c:v>9.2763405198932443</c:v>
                </c:pt>
                <c:pt idx="55">
                  <c:v>9.4662647878031212</c:v>
                </c:pt>
                <c:pt idx="56">
                  <c:v>9.6647596879432598</c:v>
                </c:pt>
                <c:pt idx="57">
                  <c:v>9.8510787609750459</c:v>
                </c:pt>
                <c:pt idx="58">
                  <c:v>10.045950756942146</c:v>
                </c:pt>
                <c:pt idx="59">
                  <c:v>10.234895537062163</c:v>
                </c:pt>
                <c:pt idx="60">
                  <c:v>10.420582031506008</c:v>
                </c:pt>
                <c:pt idx="61">
                  <c:v>10.608621627842275</c:v>
                </c:pt>
                <c:pt idx="62">
                  <c:v>10.794565183089786</c:v>
                </c:pt>
                <c:pt idx="63">
                  <c:v>10.992809222816094</c:v>
                </c:pt>
                <c:pt idx="64">
                  <c:v>11.185134437474902</c:v>
                </c:pt>
                <c:pt idx="65">
                  <c:v>11.378545162980268</c:v>
                </c:pt>
                <c:pt idx="66">
                  <c:v>11.57257296108542</c:v>
                </c:pt>
                <c:pt idx="67">
                  <c:v>11.770091340700398</c:v>
                </c:pt>
                <c:pt idx="68">
                  <c:v>11.978777008166404</c:v>
                </c:pt>
                <c:pt idx="69">
                  <c:v>12.183014368634064</c:v>
                </c:pt>
                <c:pt idx="70">
                  <c:v>12.391457349295658</c:v>
                </c:pt>
                <c:pt idx="71">
                  <c:v>12.595966309722934</c:v>
                </c:pt>
                <c:pt idx="72">
                  <c:v>12.79951765983556</c:v>
                </c:pt>
                <c:pt idx="73">
                  <c:v>13.009122140447808</c:v>
                </c:pt>
                <c:pt idx="74">
                  <c:v>13.23361022653665</c:v>
                </c:pt>
                <c:pt idx="75">
                  <c:v>13.458158820373725</c:v>
                </c:pt>
                <c:pt idx="76">
                  <c:v>13.697657266166416</c:v>
                </c:pt>
                <c:pt idx="77">
                  <c:v>13.930972341824075</c:v>
                </c:pt>
                <c:pt idx="78">
                  <c:v>14.174821097164239</c:v>
                </c:pt>
                <c:pt idx="79">
                  <c:v>14.432335368980679</c:v>
                </c:pt>
                <c:pt idx="80">
                  <c:v>14.687030660414052</c:v>
                </c:pt>
                <c:pt idx="81">
                  <c:v>14.956701873082574</c:v>
                </c:pt>
                <c:pt idx="82">
                  <c:v>15.230133655568642</c:v>
                </c:pt>
                <c:pt idx="83">
                  <c:v>15.527423125755774</c:v>
                </c:pt>
                <c:pt idx="84">
                  <c:v>15.823229158680169</c:v>
                </c:pt>
                <c:pt idx="85">
                  <c:v>16.142138455372987</c:v>
                </c:pt>
                <c:pt idx="86">
                  <c:v>16.480590137190053</c:v>
                </c:pt>
                <c:pt idx="87">
                  <c:v>16.835764724665008</c:v>
                </c:pt>
                <c:pt idx="88">
                  <c:v>17.208384880790891</c:v>
                </c:pt>
                <c:pt idx="89">
                  <c:v>17.617516212803356</c:v>
                </c:pt>
                <c:pt idx="90">
                  <c:v>18.046763487368732</c:v>
                </c:pt>
                <c:pt idx="91">
                  <c:v>18.529813605280992</c:v>
                </c:pt>
                <c:pt idx="92">
                  <c:v>19.036716757203866</c:v>
                </c:pt>
                <c:pt idx="93">
                  <c:v>19.619457619468101</c:v>
                </c:pt>
                <c:pt idx="94">
                  <c:v>20.339642024946411</c:v>
                </c:pt>
                <c:pt idx="95">
                  <c:v>21.28164978534026</c:v>
                </c:pt>
                <c:pt idx="96">
                  <c:v>22.29645517551258</c:v>
                </c:pt>
                <c:pt idx="97">
                  <c:v>23.494018957803082</c:v>
                </c:pt>
                <c:pt idx="98">
                  <c:v>25.096044420619421</c:v>
                </c:pt>
              </c:numCache>
            </c:numRef>
          </c:xVal>
          <c:yVal>
            <c:numRef>
              <c:f>'UMi-30GHz'!$BL$156:$BL$256</c:f>
              <c:numCache>
                <c:formatCode>0.000_ </c:formatCode>
                <c:ptCount val="101"/>
                <c:pt idx="0">
                  <c:v>-23.042821286477615</c:v>
                </c:pt>
                <c:pt idx="1">
                  <c:v>-16.990329305672084</c:v>
                </c:pt>
                <c:pt idx="2">
                  <c:v>-17.08775074054558</c:v>
                </c:pt>
                <c:pt idx="3">
                  <c:v>-17.336780964529748</c:v>
                </c:pt>
                <c:pt idx="4">
                  <c:v>-17.561173694085188</c:v>
                </c:pt>
                <c:pt idx="5">
                  <c:v>-17.78887505917065</c:v>
                </c:pt>
                <c:pt idx="6">
                  <c:v>-17.979850458378557</c:v>
                </c:pt>
                <c:pt idx="7">
                  <c:v>-18.124498550868726</c:v>
                </c:pt>
                <c:pt idx="8">
                  <c:v>-18.180929186309527</c:v>
                </c:pt>
                <c:pt idx="9">
                  <c:v>-18.192224253629213</c:v>
                </c:pt>
                <c:pt idx="10">
                  <c:v>-18.246392224474864</c:v>
                </c:pt>
                <c:pt idx="11">
                  <c:v>-18.278374137575021</c:v>
                </c:pt>
                <c:pt idx="12">
                  <c:v>-18.334545264304907</c:v>
                </c:pt>
                <c:pt idx="13">
                  <c:v>-18.420397402141614</c:v>
                </c:pt>
                <c:pt idx="14">
                  <c:v>-18.507079848342112</c:v>
                </c:pt>
                <c:pt idx="15">
                  <c:v>-18.584933905956714</c:v>
                </c:pt>
                <c:pt idx="16">
                  <c:v>-18.664908346421374</c:v>
                </c:pt>
                <c:pt idx="17">
                  <c:v>-18.716956747237113</c:v>
                </c:pt>
                <c:pt idx="18">
                  <c:v>-18.75896980514181</c:v>
                </c:pt>
                <c:pt idx="19">
                  <c:v>-18.811383444804214</c:v>
                </c:pt>
                <c:pt idx="20">
                  <c:v>-18.872078591596399</c:v>
                </c:pt>
                <c:pt idx="21">
                  <c:v>-18.92132641590818</c:v>
                </c:pt>
                <c:pt idx="22">
                  <c:v>-18.955066950153572</c:v>
                </c:pt>
                <c:pt idx="23">
                  <c:v>-18.970227886967322</c:v>
                </c:pt>
                <c:pt idx="24">
                  <c:v>-18.997041638254316</c:v>
                </c:pt>
                <c:pt idx="25">
                  <c:v>-19.032588079821185</c:v>
                </c:pt>
                <c:pt idx="26">
                  <c:v>-19.0647044154273</c:v>
                </c:pt>
                <c:pt idx="27">
                  <c:v>-19.090445101315755</c:v>
                </c:pt>
                <c:pt idx="28">
                  <c:v>-19.121699564837215</c:v>
                </c:pt>
                <c:pt idx="29">
                  <c:v>-19.147994318598926</c:v>
                </c:pt>
                <c:pt idx="30">
                  <c:v>-19.17603227361964</c:v>
                </c:pt>
                <c:pt idx="31">
                  <c:v>-19.193391798826152</c:v>
                </c:pt>
                <c:pt idx="32">
                  <c:v>-19.193184899116172</c:v>
                </c:pt>
                <c:pt idx="33">
                  <c:v>-19.197578318476669</c:v>
                </c:pt>
                <c:pt idx="34">
                  <c:v>-19.224525402900376</c:v>
                </c:pt>
                <c:pt idx="35">
                  <c:v>-19.248790034736246</c:v>
                </c:pt>
                <c:pt idx="36">
                  <c:v>-19.24487190774288</c:v>
                </c:pt>
                <c:pt idx="37">
                  <c:v>-19.257056384726255</c:v>
                </c:pt>
                <c:pt idx="38">
                  <c:v>-19.250095087289786</c:v>
                </c:pt>
                <c:pt idx="39">
                  <c:v>-19.251878825995107</c:v>
                </c:pt>
                <c:pt idx="40">
                  <c:v>-19.256885574501446</c:v>
                </c:pt>
                <c:pt idx="41">
                  <c:v>-19.259672649007474</c:v>
                </c:pt>
                <c:pt idx="42">
                  <c:v>-19.251889790604327</c:v>
                </c:pt>
                <c:pt idx="43">
                  <c:v>-19.252935601041433</c:v>
                </c:pt>
                <c:pt idx="44">
                  <c:v>-19.258158577770708</c:v>
                </c:pt>
                <c:pt idx="45">
                  <c:v>-19.263882840832203</c:v>
                </c:pt>
                <c:pt idx="46">
                  <c:v>-19.252354257317521</c:v>
                </c:pt>
                <c:pt idx="47">
                  <c:v>-19.252254383555027</c:v>
                </c:pt>
                <c:pt idx="48">
                  <c:v>-19.244352680104974</c:v>
                </c:pt>
                <c:pt idx="49">
                  <c:v>-19.239563263155386</c:v>
                </c:pt>
                <c:pt idx="50">
                  <c:v>-19.241999423764888</c:v>
                </c:pt>
                <c:pt idx="51">
                  <c:v>-19.259305690252027</c:v>
                </c:pt>
                <c:pt idx="52">
                  <c:v>-19.268832109159426</c:v>
                </c:pt>
                <c:pt idx="53">
                  <c:v>-19.275868761598709</c:v>
                </c:pt>
                <c:pt idx="54">
                  <c:v>-19.281284519893244</c:v>
                </c:pt>
                <c:pt idx="55">
                  <c:v>-19.283380787803122</c:v>
                </c:pt>
                <c:pt idx="56">
                  <c:v>-19.305167687943261</c:v>
                </c:pt>
                <c:pt idx="57">
                  <c:v>-19.322012760975046</c:v>
                </c:pt>
                <c:pt idx="58">
                  <c:v>-19.326431756942146</c:v>
                </c:pt>
                <c:pt idx="59">
                  <c:v>-19.306591537062161</c:v>
                </c:pt>
                <c:pt idx="60">
                  <c:v>-19.300800031506007</c:v>
                </c:pt>
                <c:pt idx="61">
                  <c:v>-19.294179627842276</c:v>
                </c:pt>
                <c:pt idx="62">
                  <c:v>-19.293841183089786</c:v>
                </c:pt>
                <c:pt idx="63">
                  <c:v>-19.295664222816093</c:v>
                </c:pt>
                <c:pt idx="64">
                  <c:v>-19.2878314374749</c:v>
                </c:pt>
                <c:pt idx="65">
                  <c:v>-19.260941162980266</c:v>
                </c:pt>
                <c:pt idx="66">
                  <c:v>-19.229384961085422</c:v>
                </c:pt>
                <c:pt idx="67">
                  <c:v>-19.207137340700399</c:v>
                </c:pt>
                <c:pt idx="68">
                  <c:v>-19.183507008166401</c:v>
                </c:pt>
                <c:pt idx="69">
                  <c:v>-19.151668368634063</c:v>
                </c:pt>
                <c:pt idx="70">
                  <c:v>-19.114825349295657</c:v>
                </c:pt>
                <c:pt idx="71">
                  <c:v>-19.083505309722934</c:v>
                </c:pt>
                <c:pt idx="72">
                  <c:v>-19.06117965983556</c:v>
                </c:pt>
                <c:pt idx="73">
                  <c:v>-19.036173140447808</c:v>
                </c:pt>
                <c:pt idx="74">
                  <c:v>-19.02129122653665</c:v>
                </c:pt>
                <c:pt idx="75">
                  <c:v>-18.997997820373726</c:v>
                </c:pt>
                <c:pt idx="76">
                  <c:v>-18.976880266166418</c:v>
                </c:pt>
                <c:pt idx="77">
                  <c:v>-18.926582341824076</c:v>
                </c:pt>
                <c:pt idx="78">
                  <c:v>-18.866503097164241</c:v>
                </c:pt>
                <c:pt idx="79">
                  <c:v>-18.80731336898068</c:v>
                </c:pt>
                <c:pt idx="80">
                  <c:v>-18.746185660414053</c:v>
                </c:pt>
                <c:pt idx="81">
                  <c:v>-18.706911873082575</c:v>
                </c:pt>
                <c:pt idx="82">
                  <c:v>-18.613063655568642</c:v>
                </c:pt>
                <c:pt idx="83">
                  <c:v>-18.525458125755776</c:v>
                </c:pt>
                <c:pt idx="84">
                  <c:v>-18.44791715868017</c:v>
                </c:pt>
                <c:pt idx="85">
                  <c:v>-18.425227455372987</c:v>
                </c:pt>
                <c:pt idx="86">
                  <c:v>-18.432958137190052</c:v>
                </c:pt>
                <c:pt idx="87">
                  <c:v>-18.39718772466501</c:v>
                </c:pt>
                <c:pt idx="88">
                  <c:v>-18.312875880790891</c:v>
                </c:pt>
                <c:pt idx="89">
                  <c:v>-18.147859212803354</c:v>
                </c:pt>
                <c:pt idx="90">
                  <c:v>-18.012543487368731</c:v>
                </c:pt>
                <c:pt idx="91">
                  <c:v>-17.945496605280994</c:v>
                </c:pt>
                <c:pt idx="92">
                  <c:v>-17.789580757203865</c:v>
                </c:pt>
                <c:pt idx="93">
                  <c:v>-17.7261016194681</c:v>
                </c:pt>
                <c:pt idx="94">
                  <c:v>-17.486797024946412</c:v>
                </c:pt>
                <c:pt idx="95">
                  <c:v>-17.108634785340261</c:v>
                </c:pt>
                <c:pt idx="96">
                  <c:v>-16.990000175512581</c:v>
                </c:pt>
                <c:pt idx="97">
                  <c:v>-16.442855957803083</c:v>
                </c:pt>
                <c:pt idx="98">
                  <c:v>-15.865975420619421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125-4120-A0AB-FF024872B55D}"/>
            </c:ext>
          </c:extLst>
        </c:ser>
        <c:ser>
          <c:idx val="1"/>
          <c:order val="1"/>
          <c:tx>
            <c:strRef>
              <c:f>'UMi-30GHz'!$BM$155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-24.935085713522387</c:v>
                </c:pt>
                <c:pt idx="1">
                  <c:v>-11.362459694327917</c:v>
                </c:pt>
                <c:pt idx="2">
                  <c:v>-8.6540952594544205</c:v>
                </c:pt>
                <c:pt idx="3">
                  <c:v>-7.12465803547025</c:v>
                </c:pt>
                <c:pt idx="4">
                  <c:v>-5.9426223059148127</c:v>
                </c:pt>
                <c:pt idx="5">
                  <c:v>-4.9688919408293524</c:v>
                </c:pt>
                <c:pt idx="6">
                  <c:v>-4.1363545416214444</c:v>
                </c:pt>
                <c:pt idx="7">
                  <c:v>-3.4226234491312759</c:v>
                </c:pt>
                <c:pt idx="8">
                  <c:v>-2.8022108136904738</c:v>
                </c:pt>
                <c:pt idx="9">
                  <c:v>-2.2494307463707885</c:v>
                </c:pt>
                <c:pt idx="10">
                  <c:v>-1.7368267755251336</c:v>
                </c:pt>
                <c:pt idx="11">
                  <c:v>-1.274943862424978</c:v>
                </c:pt>
                <c:pt idx="12">
                  <c:v>-0.81764273569509183</c:v>
                </c:pt>
                <c:pt idx="13">
                  <c:v>-0.3995855978583876</c:v>
                </c:pt>
                <c:pt idx="14">
                  <c:v>1.2088483421128042E-3</c:v>
                </c:pt>
                <c:pt idx="15">
                  <c:v>0.37966790595671274</c:v>
                </c:pt>
                <c:pt idx="16">
                  <c:v>0.75516934642137612</c:v>
                </c:pt>
                <c:pt idx="17">
                  <c:v>1.0914097472371105</c:v>
                </c:pt>
                <c:pt idx="18">
                  <c:v>1.4161078051418112</c:v>
                </c:pt>
                <c:pt idx="19">
                  <c:v>1.7331544448042149</c:v>
                </c:pt>
                <c:pt idx="20">
                  <c:v>2.0371365915963957</c:v>
                </c:pt>
                <c:pt idx="21">
                  <c:v>2.3350534159081797</c:v>
                </c:pt>
                <c:pt idx="22">
                  <c:v>2.6143179501535729</c:v>
                </c:pt>
                <c:pt idx="23">
                  <c:v>2.8786318869673249</c:v>
                </c:pt>
                <c:pt idx="24">
                  <c:v>3.1500496382543157</c:v>
                </c:pt>
                <c:pt idx="25">
                  <c:v>3.410375079821184</c:v>
                </c:pt>
                <c:pt idx="26">
                  <c:v>3.6731414154273021</c:v>
                </c:pt>
                <c:pt idx="27">
                  <c:v>3.922032101315756</c:v>
                </c:pt>
                <c:pt idx="28">
                  <c:v>4.1584175648372144</c:v>
                </c:pt>
                <c:pt idx="29">
                  <c:v>4.392511318598924</c:v>
                </c:pt>
                <c:pt idx="30">
                  <c:v>4.6344372736196418</c:v>
                </c:pt>
                <c:pt idx="31">
                  <c:v>4.8650117988261519</c:v>
                </c:pt>
                <c:pt idx="32">
                  <c:v>5.0769538991161705</c:v>
                </c:pt>
                <c:pt idx="33">
                  <c:v>5.2839643184766674</c:v>
                </c:pt>
                <c:pt idx="34">
                  <c:v>5.4995844029003749</c:v>
                </c:pt>
                <c:pt idx="35">
                  <c:v>5.7049250347362461</c:v>
                </c:pt>
                <c:pt idx="36">
                  <c:v>5.8979179077428796</c:v>
                </c:pt>
                <c:pt idx="37">
                  <c:v>6.0986373847262536</c:v>
                </c:pt>
                <c:pt idx="38">
                  <c:v>6.2859470872897854</c:v>
                </c:pt>
                <c:pt idx="39">
                  <c:v>6.4839878259951051</c:v>
                </c:pt>
                <c:pt idx="40">
                  <c:v>6.6795705745014438</c:v>
                </c:pt>
                <c:pt idx="41">
                  <c:v>6.871083649007474</c:v>
                </c:pt>
                <c:pt idx="42">
                  <c:v>7.0608747906043279</c:v>
                </c:pt>
                <c:pt idx="43">
                  <c:v>7.244498601041431</c:v>
                </c:pt>
                <c:pt idx="44">
                  <c:v>7.4337245777707066</c:v>
                </c:pt>
                <c:pt idx="45">
                  <c:v>7.6120608408322035</c:v>
                </c:pt>
                <c:pt idx="46">
                  <c:v>7.7912922573175214</c:v>
                </c:pt>
                <c:pt idx="47">
                  <c:v>7.9773823835550273</c:v>
                </c:pt>
                <c:pt idx="48">
                  <c:v>8.1542726801049739</c:v>
                </c:pt>
                <c:pt idx="49">
                  <c:v>8.3454392631553862</c:v>
                </c:pt>
                <c:pt idx="50">
                  <c:v>8.5307004237648876</c:v>
                </c:pt>
                <c:pt idx="51">
                  <c:v>8.7144016902520267</c:v>
                </c:pt>
                <c:pt idx="52">
                  <c:v>8.8977701091594277</c:v>
                </c:pt>
                <c:pt idx="53">
                  <c:v>9.0873807615987072</c:v>
                </c:pt>
                <c:pt idx="54">
                  <c:v>9.2763405198932443</c:v>
                </c:pt>
                <c:pt idx="55">
                  <c:v>9.4662647878031212</c:v>
                </c:pt>
                <c:pt idx="56">
                  <c:v>9.6647596879432598</c:v>
                </c:pt>
                <c:pt idx="57">
                  <c:v>9.8510787609750459</c:v>
                </c:pt>
                <c:pt idx="58">
                  <c:v>10.045950756942146</c:v>
                </c:pt>
                <c:pt idx="59">
                  <c:v>10.234895537062163</c:v>
                </c:pt>
                <c:pt idx="60">
                  <c:v>10.420582031506008</c:v>
                </c:pt>
                <c:pt idx="61">
                  <c:v>10.608621627842275</c:v>
                </c:pt>
                <c:pt idx="62">
                  <c:v>10.794565183089786</c:v>
                </c:pt>
                <c:pt idx="63">
                  <c:v>10.992809222816094</c:v>
                </c:pt>
                <c:pt idx="64">
                  <c:v>11.185134437474902</c:v>
                </c:pt>
                <c:pt idx="65">
                  <c:v>11.378545162980268</c:v>
                </c:pt>
                <c:pt idx="66">
                  <c:v>11.57257296108542</c:v>
                </c:pt>
                <c:pt idx="67">
                  <c:v>11.770091340700398</c:v>
                </c:pt>
                <c:pt idx="68">
                  <c:v>11.978777008166404</c:v>
                </c:pt>
                <c:pt idx="69">
                  <c:v>12.183014368634064</c:v>
                </c:pt>
                <c:pt idx="70">
                  <c:v>12.391457349295658</c:v>
                </c:pt>
                <c:pt idx="71">
                  <c:v>12.595966309722934</c:v>
                </c:pt>
                <c:pt idx="72">
                  <c:v>12.79951765983556</c:v>
                </c:pt>
                <c:pt idx="73">
                  <c:v>13.009122140447808</c:v>
                </c:pt>
                <c:pt idx="74">
                  <c:v>13.23361022653665</c:v>
                </c:pt>
                <c:pt idx="75">
                  <c:v>13.458158820373725</c:v>
                </c:pt>
                <c:pt idx="76">
                  <c:v>13.697657266166416</c:v>
                </c:pt>
                <c:pt idx="77">
                  <c:v>13.930972341824075</c:v>
                </c:pt>
                <c:pt idx="78">
                  <c:v>14.174821097164239</c:v>
                </c:pt>
                <c:pt idx="79">
                  <c:v>14.432335368980679</c:v>
                </c:pt>
                <c:pt idx="80">
                  <c:v>14.687030660414052</c:v>
                </c:pt>
                <c:pt idx="81">
                  <c:v>14.956701873082574</c:v>
                </c:pt>
                <c:pt idx="82">
                  <c:v>15.230133655568642</c:v>
                </c:pt>
                <c:pt idx="83">
                  <c:v>15.527423125755774</c:v>
                </c:pt>
                <c:pt idx="84">
                  <c:v>15.823229158680169</c:v>
                </c:pt>
                <c:pt idx="85">
                  <c:v>16.142138455372987</c:v>
                </c:pt>
                <c:pt idx="86">
                  <c:v>16.480590137190053</c:v>
                </c:pt>
                <c:pt idx="87">
                  <c:v>16.835764724665008</c:v>
                </c:pt>
                <c:pt idx="88">
                  <c:v>17.208384880790891</c:v>
                </c:pt>
                <c:pt idx="89">
                  <c:v>17.617516212803356</c:v>
                </c:pt>
                <c:pt idx="90">
                  <c:v>18.046763487368732</c:v>
                </c:pt>
                <c:pt idx="91">
                  <c:v>18.529813605280992</c:v>
                </c:pt>
                <c:pt idx="92">
                  <c:v>19.036716757203866</c:v>
                </c:pt>
                <c:pt idx="93">
                  <c:v>19.619457619468101</c:v>
                </c:pt>
                <c:pt idx="94">
                  <c:v>20.339642024946411</c:v>
                </c:pt>
                <c:pt idx="95">
                  <c:v>21.28164978534026</c:v>
                </c:pt>
                <c:pt idx="96">
                  <c:v>22.29645517551258</c:v>
                </c:pt>
                <c:pt idx="97">
                  <c:v>23.494018957803082</c:v>
                </c:pt>
                <c:pt idx="98">
                  <c:v>25.096044420619421</c:v>
                </c:pt>
              </c:numCache>
            </c:numRef>
          </c:xVal>
          <c:yVal>
            <c:numRef>
              <c:f>'UMi-30GHz'!$BM$156:$BM$256</c:f>
              <c:numCache>
                <c:formatCode>0.000_ </c:formatCode>
                <c:ptCount val="101"/>
                <c:pt idx="0">
                  <c:v>-3.1719303002613124</c:v>
                </c:pt>
                <c:pt idx="1">
                  <c:v>2.9932624415712681</c:v>
                </c:pt>
                <c:pt idx="2">
                  <c:v>2.9474753138417809</c:v>
                </c:pt>
                <c:pt idx="3">
                  <c:v>3.0061077637033904</c:v>
                </c:pt>
                <c:pt idx="4">
                  <c:v>3.0393528342829126</c:v>
                </c:pt>
                <c:pt idx="5">
                  <c:v>3.0788352100164422</c:v>
                </c:pt>
                <c:pt idx="6">
                  <c:v>3.1115757095609644</c:v>
                </c:pt>
                <c:pt idx="7">
                  <c:v>3.1045322670505171</c:v>
                </c:pt>
                <c:pt idx="8">
                  <c:v>3.0830668166273578</c:v>
                </c:pt>
                <c:pt idx="9">
                  <c:v>3.0635195858359445</c:v>
                </c:pt>
                <c:pt idx="10">
                  <c:v>3.0691159623724236</c:v>
                </c:pt>
                <c:pt idx="11">
                  <c:v>3.1154051494468682</c:v>
                </c:pt>
                <c:pt idx="12">
                  <c:v>3.1502784749305919</c:v>
                </c:pt>
                <c:pt idx="13">
                  <c:v>3.2199908401272377</c:v>
                </c:pt>
                <c:pt idx="14">
                  <c:v>3.2994645196843972</c:v>
                </c:pt>
                <c:pt idx="15">
                  <c:v>3.3934168249608874</c:v>
                </c:pt>
                <c:pt idx="16">
                  <c:v>3.4740544548113239</c:v>
                </c:pt>
                <c:pt idx="17">
                  <c:v>3.5641753506523695</c:v>
                </c:pt>
                <c:pt idx="18">
                  <c:v>3.6399108410395487</c:v>
                </c:pt>
                <c:pt idx="19">
                  <c:v>3.6989600254851851</c:v>
                </c:pt>
                <c:pt idx="20">
                  <c:v>3.7485880849828441</c:v>
                </c:pt>
                <c:pt idx="21">
                  <c:v>3.7875153335215201</c:v>
                </c:pt>
                <c:pt idx="22">
                  <c:v>3.8299077017280774</c:v>
                </c:pt>
                <c:pt idx="23">
                  <c:v>3.8608294656518654</c:v>
                </c:pt>
                <c:pt idx="24">
                  <c:v>3.8757458743752342</c:v>
                </c:pt>
                <c:pt idx="25">
                  <c:v>3.9021181938670257</c:v>
                </c:pt>
                <c:pt idx="26">
                  <c:v>3.9178300057872177</c:v>
                </c:pt>
                <c:pt idx="27">
                  <c:v>3.9365920511560843</c:v>
                </c:pt>
                <c:pt idx="28">
                  <c:v>3.9559918738166564</c:v>
                </c:pt>
                <c:pt idx="29">
                  <c:v>3.965922101902466</c:v>
                </c:pt>
                <c:pt idx="30">
                  <c:v>3.9601019227884491</c:v>
                </c:pt>
                <c:pt idx="31">
                  <c:v>3.9555567869199786</c:v>
                </c:pt>
                <c:pt idx="32">
                  <c:v>3.9654009695713404</c:v>
                </c:pt>
                <c:pt idx="33">
                  <c:v>3.984340504109352</c:v>
                </c:pt>
                <c:pt idx="34">
                  <c:v>3.9935809653300645</c:v>
                </c:pt>
                <c:pt idx="35">
                  <c:v>4.0106243985825438</c:v>
                </c:pt>
                <c:pt idx="36">
                  <c:v>4.035624446280341</c:v>
                </c:pt>
                <c:pt idx="37">
                  <c:v>4.0518828751657461</c:v>
                </c:pt>
                <c:pt idx="38">
                  <c:v>4.0786262901740153</c:v>
                </c:pt>
                <c:pt idx="39">
                  <c:v>4.0926170705890952</c:v>
                </c:pt>
                <c:pt idx="40">
                  <c:v>4.107665875095357</c:v>
                </c:pt>
                <c:pt idx="41">
                  <c:v>4.1263581613104261</c:v>
                </c:pt>
                <c:pt idx="42">
                  <c:v>4.1462893712111724</c:v>
                </c:pt>
                <c:pt idx="43">
                  <c:v>4.1731504219756692</c:v>
                </c:pt>
                <c:pt idx="44">
                  <c:v>4.1955192630768936</c:v>
                </c:pt>
                <c:pt idx="45">
                  <c:v>4.2316299139623972</c:v>
                </c:pt>
                <c:pt idx="46">
                  <c:v>4.272100678805578</c:v>
                </c:pt>
                <c:pt idx="47">
                  <c:v>4.3046989917949725</c:v>
                </c:pt>
                <c:pt idx="48">
                  <c:v>4.3442984413858259</c:v>
                </c:pt>
                <c:pt idx="49">
                  <c:v>4.3686453200891133</c:v>
                </c:pt>
                <c:pt idx="50">
                  <c:v>4.3976979924751127</c:v>
                </c:pt>
                <c:pt idx="51">
                  <c:v>4.4271891335827736</c:v>
                </c:pt>
                <c:pt idx="52">
                  <c:v>4.4542353088374718</c:v>
                </c:pt>
                <c:pt idx="53">
                  <c:v>4.4723250838656927</c:v>
                </c:pt>
                <c:pt idx="54">
                  <c:v>4.4958012130626557</c:v>
                </c:pt>
                <c:pt idx="55">
                  <c:v>4.515125637680379</c:v>
                </c:pt>
                <c:pt idx="56">
                  <c:v>4.5227338788583396</c:v>
                </c:pt>
                <c:pt idx="57">
                  <c:v>4.5392854983407549</c:v>
                </c:pt>
                <c:pt idx="58">
                  <c:v>4.5445121048768549</c:v>
                </c:pt>
                <c:pt idx="59">
                  <c:v>4.5537924187046368</c:v>
                </c:pt>
                <c:pt idx="60">
                  <c:v>4.5668853179936928</c:v>
                </c:pt>
                <c:pt idx="61">
                  <c:v>4.5795916361690239</c:v>
                </c:pt>
                <c:pt idx="62">
                  <c:v>4.5940817994705139</c:v>
                </c:pt>
                <c:pt idx="63">
                  <c:v>4.5958256248063059</c:v>
                </c:pt>
                <c:pt idx="64">
                  <c:v>4.6010647702035978</c:v>
                </c:pt>
                <c:pt idx="65">
                  <c:v>4.6057547137972321</c:v>
                </c:pt>
                <c:pt idx="66">
                  <c:v>4.6086515693253816</c:v>
                </c:pt>
                <c:pt idx="67">
                  <c:v>4.6050029296364006</c:v>
                </c:pt>
                <c:pt idx="68">
                  <c:v>4.5949493875794971</c:v>
                </c:pt>
                <c:pt idx="69">
                  <c:v>4.5936877122465365</c:v>
                </c:pt>
                <c:pt idx="70">
                  <c:v>4.5892071545695412</c:v>
                </c:pt>
                <c:pt idx="71">
                  <c:v>4.593697334004867</c:v>
                </c:pt>
                <c:pt idx="72">
                  <c:v>4.6018721932329409</c:v>
                </c:pt>
                <c:pt idx="73">
                  <c:v>4.6121011194301929</c:v>
                </c:pt>
                <c:pt idx="74">
                  <c:v>4.6129054343644516</c:v>
                </c:pt>
                <c:pt idx="75">
                  <c:v>4.6196377637728752</c:v>
                </c:pt>
                <c:pt idx="76">
                  <c:v>4.6103192602132843</c:v>
                </c:pt>
                <c:pt idx="77">
                  <c:v>4.613936213519926</c:v>
                </c:pt>
                <c:pt idx="78">
                  <c:v>4.6112539476268619</c:v>
                </c:pt>
                <c:pt idx="79">
                  <c:v>4.6032688993518196</c:v>
                </c:pt>
                <c:pt idx="80">
                  <c:v>4.6064981767610469</c:v>
                </c:pt>
                <c:pt idx="81">
                  <c:v>4.5969366851985267</c:v>
                </c:pt>
                <c:pt idx="82">
                  <c:v>4.5809908153493577</c:v>
                </c:pt>
                <c:pt idx="83">
                  <c:v>4.5432817724201264</c:v>
                </c:pt>
                <c:pt idx="84">
                  <c:v>4.5072144777695318</c:v>
                </c:pt>
                <c:pt idx="85">
                  <c:v>4.4544572107260123</c:v>
                </c:pt>
                <c:pt idx="86">
                  <c:v>4.3882106091850481</c:v>
                </c:pt>
                <c:pt idx="87">
                  <c:v>4.3097142289982919</c:v>
                </c:pt>
                <c:pt idx="88">
                  <c:v>4.2198501407169076</c:v>
                </c:pt>
                <c:pt idx="89">
                  <c:v>4.1220947430171435</c:v>
                </c:pt>
                <c:pt idx="90">
                  <c:v>4.0299235695785676</c:v>
                </c:pt>
                <c:pt idx="91">
                  <c:v>3.9020430435935083</c:v>
                </c:pt>
                <c:pt idx="92">
                  <c:v>3.7138986629790338</c:v>
                </c:pt>
                <c:pt idx="93">
                  <c:v>3.4958139212080006</c:v>
                </c:pt>
                <c:pt idx="94">
                  <c:v>3.2166336289234891</c:v>
                </c:pt>
                <c:pt idx="95">
                  <c:v>2.8306508602181388</c:v>
                </c:pt>
                <c:pt idx="96">
                  <c:v>2.518966153598619</c:v>
                </c:pt>
                <c:pt idx="97">
                  <c:v>2.0867758334120197</c:v>
                </c:pt>
                <c:pt idx="98">
                  <c:v>1.5955127327804774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25-4120-A0AB-FF024872B55D}"/>
            </c:ext>
          </c:extLst>
        </c:ser>
        <c:ser>
          <c:idx val="2"/>
          <c:order val="2"/>
          <c:tx>
            <c:strRef>
              <c:f>'UMi-30GHz'!$BN$155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-24.935085713522387</c:v>
                </c:pt>
                <c:pt idx="1">
                  <c:v>-11.362459694327917</c:v>
                </c:pt>
                <c:pt idx="2">
                  <c:v>-8.6540952594544205</c:v>
                </c:pt>
                <c:pt idx="3">
                  <c:v>-7.12465803547025</c:v>
                </c:pt>
                <c:pt idx="4">
                  <c:v>-5.9426223059148127</c:v>
                </c:pt>
                <c:pt idx="5">
                  <c:v>-4.9688919408293524</c:v>
                </c:pt>
                <c:pt idx="6">
                  <c:v>-4.1363545416214444</c:v>
                </c:pt>
                <c:pt idx="7">
                  <c:v>-3.4226234491312759</c:v>
                </c:pt>
                <c:pt idx="8">
                  <c:v>-2.8022108136904738</c:v>
                </c:pt>
                <c:pt idx="9">
                  <c:v>-2.2494307463707885</c:v>
                </c:pt>
                <c:pt idx="10">
                  <c:v>-1.7368267755251336</c:v>
                </c:pt>
                <c:pt idx="11">
                  <c:v>-1.274943862424978</c:v>
                </c:pt>
                <c:pt idx="12">
                  <c:v>-0.81764273569509183</c:v>
                </c:pt>
                <c:pt idx="13">
                  <c:v>-0.3995855978583876</c:v>
                </c:pt>
                <c:pt idx="14">
                  <c:v>1.2088483421128042E-3</c:v>
                </c:pt>
                <c:pt idx="15">
                  <c:v>0.37966790595671274</c:v>
                </c:pt>
                <c:pt idx="16">
                  <c:v>0.75516934642137612</c:v>
                </c:pt>
                <c:pt idx="17">
                  <c:v>1.0914097472371105</c:v>
                </c:pt>
                <c:pt idx="18">
                  <c:v>1.4161078051418112</c:v>
                </c:pt>
                <c:pt idx="19">
                  <c:v>1.7331544448042149</c:v>
                </c:pt>
                <c:pt idx="20">
                  <c:v>2.0371365915963957</c:v>
                </c:pt>
                <c:pt idx="21">
                  <c:v>2.3350534159081797</c:v>
                </c:pt>
                <c:pt idx="22">
                  <c:v>2.6143179501535729</c:v>
                </c:pt>
                <c:pt idx="23">
                  <c:v>2.8786318869673249</c:v>
                </c:pt>
                <c:pt idx="24">
                  <c:v>3.1500496382543157</c:v>
                </c:pt>
                <c:pt idx="25">
                  <c:v>3.410375079821184</c:v>
                </c:pt>
                <c:pt idx="26">
                  <c:v>3.6731414154273021</c:v>
                </c:pt>
                <c:pt idx="27">
                  <c:v>3.922032101315756</c:v>
                </c:pt>
                <c:pt idx="28">
                  <c:v>4.1584175648372144</c:v>
                </c:pt>
                <c:pt idx="29">
                  <c:v>4.392511318598924</c:v>
                </c:pt>
                <c:pt idx="30">
                  <c:v>4.6344372736196418</c:v>
                </c:pt>
                <c:pt idx="31">
                  <c:v>4.8650117988261519</c:v>
                </c:pt>
                <c:pt idx="32">
                  <c:v>5.0769538991161705</c:v>
                </c:pt>
                <c:pt idx="33">
                  <c:v>5.2839643184766674</c:v>
                </c:pt>
                <c:pt idx="34">
                  <c:v>5.4995844029003749</c:v>
                </c:pt>
                <c:pt idx="35">
                  <c:v>5.7049250347362461</c:v>
                </c:pt>
                <c:pt idx="36">
                  <c:v>5.8979179077428796</c:v>
                </c:pt>
                <c:pt idx="37">
                  <c:v>6.0986373847262536</c:v>
                </c:pt>
                <c:pt idx="38">
                  <c:v>6.2859470872897854</c:v>
                </c:pt>
                <c:pt idx="39">
                  <c:v>6.4839878259951051</c:v>
                </c:pt>
                <c:pt idx="40">
                  <c:v>6.6795705745014438</c:v>
                </c:pt>
                <c:pt idx="41">
                  <c:v>6.871083649007474</c:v>
                </c:pt>
                <c:pt idx="42">
                  <c:v>7.0608747906043279</c:v>
                </c:pt>
                <c:pt idx="43">
                  <c:v>7.244498601041431</c:v>
                </c:pt>
                <c:pt idx="44">
                  <c:v>7.4337245777707066</c:v>
                </c:pt>
                <c:pt idx="45">
                  <c:v>7.6120608408322035</c:v>
                </c:pt>
                <c:pt idx="46">
                  <c:v>7.7912922573175214</c:v>
                </c:pt>
                <c:pt idx="47">
                  <c:v>7.9773823835550273</c:v>
                </c:pt>
                <c:pt idx="48">
                  <c:v>8.1542726801049739</c:v>
                </c:pt>
                <c:pt idx="49">
                  <c:v>8.3454392631553862</c:v>
                </c:pt>
                <c:pt idx="50">
                  <c:v>8.5307004237648876</c:v>
                </c:pt>
                <c:pt idx="51">
                  <c:v>8.7144016902520267</c:v>
                </c:pt>
                <c:pt idx="52">
                  <c:v>8.8977701091594277</c:v>
                </c:pt>
                <c:pt idx="53">
                  <c:v>9.0873807615987072</c:v>
                </c:pt>
                <c:pt idx="54">
                  <c:v>9.2763405198932443</c:v>
                </c:pt>
                <c:pt idx="55">
                  <c:v>9.4662647878031212</c:v>
                </c:pt>
                <c:pt idx="56">
                  <c:v>9.6647596879432598</c:v>
                </c:pt>
                <c:pt idx="57">
                  <c:v>9.8510787609750459</c:v>
                </c:pt>
                <c:pt idx="58">
                  <c:v>10.045950756942146</c:v>
                </c:pt>
                <c:pt idx="59">
                  <c:v>10.234895537062163</c:v>
                </c:pt>
                <c:pt idx="60">
                  <c:v>10.420582031506008</c:v>
                </c:pt>
                <c:pt idx="61">
                  <c:v>10.608621627842275</c:v>
                </c:pt>
                <c:pt idx="62">
                  <c:v>10.794565183089786</c:v>
                </c:pt>
                <c:pt idx="63">
                  <c:v>10.992809222816094</c:v>
                </c:pt>
                <c:pt idx="64">
                  <c:v>11.185134437474902</c:v>
                </c:pt>
                <c:pt idx="65">
                  <c:v>11.378545162980268</c:v>
                </c:pt>
                <c:pt idx="66">
                  <c:v>11.57257296108542</c:v>
                </c:pt>
                <c:pt idx="67">
                  <c:v>11.770091340700398</c:v>
                </c:pt>
                <c:pt idx="68">
                  <c:v>11.978777008166404</c:v>
                </c:pt>
                <c:pt idx="69">
                  <c:v>12.183014368634064</c:v>
                </c:pt>
                <c:pt idx="70">
                  <c:v>12.391457349295658</c:v>
                </c:pt>
                <c:pt idx="71">
                  <c:v>12.595966309722934</c:v>
                </c:pt>
                <c:pt idx="72">
                  <c:v>12.79951765983556</c:v>
                </c:pt>
                <c:pt idx="73">
                  <c:v>13.009122140447808</c:v>
                </c:pt>
                <c:pt idx="74">
                  <c:v>13.23361022653665</c:v>
                </c:pt>
                <c:pt idx="75">
                  <c:v>13.458158820373725</c:v>
                </c:pt>
                <c:pt idx="76">
                  <c:v>13.697657266166416</c:v>
                </c:pt>
                <c:pt idx="77">
                  <c:v>13.930972341824075</c:v>
                </c:pt>
                <c:pt idx="78">
                  <c:v>14.174821097164239</c:v>
                </c:pt>
                <c:pt idx="79">
                  <c:v>14.432335368980679</c:v>
                </c:pt>
                <c:pt idx="80">
                  <c:v>14.687030660414052</c:v>
                </c:pt>
                <c:pt idx="81">
                  <c:v>14.956701873082574</c:v>
                </c:pt>
                <c:pt idx="82">
                  <c:v>15.230133655568642</c:v>
                </c:pt>
                <c:pt idx="83">
                  <c:v>15.527423125755774</c:v>
                </c:pt>
                <c:pt idx="84">
                  <c:v>15.823229158680169</c:v>
                </c:pt>
                <c:pt idx="85">
                  <c:v>16.142138455372987</c:v>
                </c:pt>
                <c:pt idx="86">
                  <c:v>16.480590137190053</c:v>
                </c:pt>
                <c:pt idx="87">
                  <c:v>16.835764724665008</c:v>
                </c:pt>
                <c:pt idx="88">
                  <c:v>17.208384880790891</c:v>
                </c:pt>
                <c:pt idx="89">
                  <c:v>17.617516212803356</c:v>
                </c:pt>
                <c:pt idx="90">
                  <c:v>18.046763487368732</c:v>
                </c:pt>
                <c:pt idx="91">
                  <c:v>18.529813605280992</c:v>
                </c:pt>
                <c:pt idx="92">
                  <c:v>19.036716757203866</c:v>
                </c:pt>
                <c:pt idx="93">
                  <c:v>19.619457619468101</c:v>
                </c:pt>
                <c:pt idx="94">
                  <c:v>20.339642024946411</c:v>
                </c:pt>
                <c:pt idx="95">
                  <c:v>21.28164978534026</c:v>
                </c:pt>
                <c:pt idx="96">
                  <c:v>22.29645517551258</c:v>
                </c:pt>
                <c:pt idx="97">
                  <c:v>23.494018957803082</c:v>
                </c:pt>
                <c:pt idx="98">
                  <c:v>25.096044420619421</c:v>
                </c:pt>
              </c:numCache>
            </c:numRef>
          </c:xVal>
          <c:yVal>
            <c:numRef>
              <c:f>'UMi-30GHz'!$BN$156:$BN$256</c:f>
              <c:numCache>
                <c:formatCode>0.000_ </c:formatCode>
                <c:ptCount val="101"/>
                <c:pt idx="0">
                  <c:v>11.615748697946779</c:v>
                </c:pt>
                <c:pt idx="1">
                  <c:v>3.5163050835220551</c:v>
                </c:pt>
                <c:pt idx="2">
                  <c:v>2.1524406875322768</c:v>
                </c:pt>
                <c:pt idx="3">
                  <c:v>1.6919074285211373</c:v>
                </c:pt>
                <c:pt idx="4">
                  <c:v>1.7533751300972478</c:v>
                </c:pt>
                <c:pt idx="5">
                  <c:v>1.8046426826969166</c:v>
                </c:pt>
                <c:pt idx="6">
                  <c:v>1.7344111103105107</c:v>
                </c:pt>
                <c:pt idx="7">
                  <c:v>1.629390193332575</c:v>
                </c:pt>
                <c:pt idx="8">
                  <c:v>1.7147559048605456</c:v>
                </c:pt>
                <c:pt idx="9">
                  <c:v>1.8544407792462083</c:v>
                </c:pt>
                <c:pt idx="10">
                  <c:v>1.9705682981418202</c:v>
                </c:pt>
                <c:pt idx="11">
                  <c:v>2.0499872509992194</c:v>
                </c:pt>
                <c:pt idx="12">
                  <c:v>2.0825971423860503</c:v>
                </c:pt>
                <c:pt idx="13">
                  <c:v>2.1737543185683732</c:v>
                </c:pt>
                <c:pt idx="14">
                  <c:v>2.2155177480812225</c:v>
                </c:pt>
                <c:pt idx="15">
                  <c:v>2.207339105619667</c:v>
                </c:pt>
                <c:pt idx="16">
                  <c:v>2.1698702255423306</c:v>
                </c:pt>
                <c:pt idx="17">
                  <c:v>2.1144773219706137</c:v>
                </c:pt>
                <c:pt idx="18">
                  <c:v>2.1000010825988262</c:v>
                </c:pt>
                <c:pt idx="19">
                  <c:v>2.1362687123536857</c:v>
                </c:pt>
                <c:pt idx="20">
                  <c:v>2.1730080300796124</c:v>
                </c:pt>
                <c:pt idx="21">
                  <c:v>2.206795359287439</c:v>
                </c:pt>
                <c:pt idx="22">
                  <c:v>2.2126274004406832</c:v>
                </c:pt>
                <c:pt idx="23">
                  <c:v>2.1936424689877327</c:v>
                </c:pt>
                <c:pt idx="24">
                  <c:v>2.1939600918567188</c:v>
                </c:pt>
                <c:pt idx="25">
                  <c:v>2.2076694716068599</c:v>
                </c:pt>
                <c:pt idx="26">
                  <c:v>2.2109067680018595</c:v>
                </c:pt>
                <c:pt idx="27">
                  <c:v>2.217048389385798</c:v>
                </c:pt>
                <c:pt idx="28">
                  <c:v>2.2342623349911266</c:v>
                </c:pt>
                <c:pt idx="29">
                  <c:v>2.263630410736468</c:v>
                </c:pt>
                <c:pt idx="30">
                  <c:v>2.2530873938480243</c:v>
                </c:pt>
                <c:pt idx="31">
                  <c:v>2.2422396092711265</c:v>
                </c:pt>
                <c:pt idx="32">
                  <c:v>2.2311937409576741</c:v>
                </c:pt>
                <c:pt idx="33">
                  <c:v>2.2206382036782513</c:v>
                </c:pt>
                <c:pt idx="34">
                  <c:v>2.1881062257657673</c:v>
                </c:pt>
                <c:pt idx="35">
                  <c:v>2.1584564069994805</c:v>
                </c:pt>
                <c:pt idx="36">
                  <c:v>2.125967216244776</c:v>
                </c:pt>
                <c:pt idx="37">
                  <c:v>2.085510134987266</c:v>
                </c:pt>
                <c:pt idx="38">
                  <c:v>2.0460128581634303</c:v>
                </c:pt>
                <c:pt idx="39">
                  <c:v>1.9939480709894282</c:v>
                </c:pt>
                <c:pt idx="40">
                  <c:v>1.9451244260960188</c:v>
                </c:pt>
                <c:pt idx="41">
                  <c:v>1.887716250739869</c:v>
                </c:pt>
                <c:pt idx="42">
                  <c:v>1.8390556568679406</c:v>
                </c:pt>
                <c:pt idx="43">
                  <c:v>1.7874318732317525</c:v>
                </c:pt>
                <c:pt idx="44">
                  <c:v>1.7213104885374344</c:v>
                </c:pt>
                <c:pt idx="45">
                  <c:v>1.6680777444827157</c:v>
                </c:pt>
                <c:pt idx="46">
                  <c:v>1.6120328938217083</c:v>
                </c:pt>
                <c:pt idx="47">
                  <c:v>1.5541587421230263</c:v>
                </c:pt>
                <c:pt idx="48">
                  <c:v>1.5029995933128717</c:v>
                </c:pt>
                <c:pt idx="49">
                  <c:v>1.4441197890353354</c:v>
                </c:pt>
                <c:pt idx="50">
                  <c:v>1.3876621736315382</c:v>
                </c:pt>
                <c:pt idx="51">
                  <c:v>1.328050346766636</c:v>
                </c:pt>
                <c:pt idx="52">
                  <c:v>1.2796250357945382</c:v>
                </c:pt>
                <c:pt idx="53">
                  <c:v>1.2183760349455337</c:v>
                </c:pt>
                <c:pt idx="54">
                  <c:v>1.1601599578311212</c:v>
                </c:pt>
                <c:pt idx="55">
                  <c:v>1.1049664399410055</c:v>
                </c:pt>
                <c:pt idx="56">
                  <c:v>1.0485803577502963</c:v>
                </c:pt>
                <c:pt idx="57">
                  <c:v>0.99903861015333106</c:v>
                </c:pt>
                <c:pt idx="58">
                  <c:v>0.9555843567347253</c:v>
                </c:pt>
                <c:pt idx="59">
                  <c:v>0.9046609469122231</c:v>
                </c:pt>
                <c:pt idx="60">
                  <c:v>0.87137258499563686</c:v>
                </c:pt>
                <c:pt idx="61">
                  <c:v>0.83794157150278004</c:v>
                </c:pt>
                <c:pt idx="62">
                  <c:v>0.81269149003721886</c:v>
                </c:pt>
                <c:pt idx="63">
                  <c:v>0.77585641253207172</c:v>
                </c:pt>
                <c:pt idx="64">
                  <c:v>0.7451338215484089</c:v>
                </c:pt>
                <c:pt idx="65">
                  <c:v>0.72155606815374718</c:v>
                </c:pt>
                <c:pt idx="66">
                  <c:v>0.68822386206679731</c:v>
                </c:pt>
                <c:pt idx="67">
                  <c:v>0.66429127043919323</c:v>
                </c:pt>
                <c:pt idx="68">
                  <c:v>0.62534149688571716</c:v>
                </c:pt>
                <c:pt idx="69">
                  <c:v>0.59267491213302392</c:v>
                </c:pt>
                <c:pt idx="70">
                  <c:v>0.55255036978000582</c:v>
                </c:pt>
                <c:pt idx="71">
                  <c:v>0.50600661899457933</c:v>
                </c:pt>
                <c:pt idx="72">
                  <c:v>0.46946012056890574</c:v>
                </c:pt>
                <c:pt idx="73">
                  <c:v>0.42081007760783429</c:v>
                </c:pt>
                <c:pt idx="74">
                  <c:v>0.35617756996033734</c:v>
                </c:pt>
                <c:pt idx="75">
                  <c:v>0.30253835477933322</c:v>
                </c:pt>
                <c:pt idx="76">
                  <c:v>0.24857602157118563</c:v>
                </c:pt>
                <c:pt idx="77">
                  <c:v>0.19282048769817983</c:v>
                </c:pt>
                <c:pt idx="78">
                  <c:v>0.14623459803029704</c:v>
                </c:pt>
                <c:pt idx="79">
                  <c:v>9.7276467534296529E-2</c:v>
                </c:pt>
                <c:pt idx="80">
                  <c:v>6.652785112905768E-2</c:v>
                </c:pt>
                <c:pt idx="81">
                  <c:v>3.1196621818560644E-2</c:v>
                </c:pt>
                <c:pt idx="82">
                  <c:v>-2.9707328585946158E-3</c:v>
                </c:pt>
                <c:pt idx="83">
                  <c:v>-6.0837905693039929E-2</c:v>
                </c:pt>
                <c:pt idx="84">
                  <c:v>-7.1605759261760937E-2</c:v>
                </c:pt>
                <c:pt idx="85">
                  <c:v>-1.564953196575658E-2</c:v>
                </c:pt>
                <c:pt idx="86">
                  <c:v>9.4859639255261641E-2</c:v>
                </c:pt>
                <c:pt idx="87">
                  <c:v>0.15613946496695874</c:v>
                </c:pt>
                <c:pt idx="88">
                  <c:v>0.20844011650107674</c:v>
                </c:pt>
                <c:pt idx="89">
                  <c:v>0.26111537351539127</c:v>
                </c:pt>
                <c:pt idx="90">
                  <c:v>0.33281317111926612</c:v>
                </c:pt>
                <c:pt idx="91">
                  <c:v>0.44077689596736747</c:v>
                </c:pt>
                <c:pt idx="92">
                  <c:v>0.51226709418572725</c:v>
                </c:pt>
                <c:pt idx="93">
                  <c:v>0.58017550062529466</c:v>
                </c:pt>
                <c:pt idx="94">
                  <c:v>0.42673192821975547</c:v>
                </c:pt>
                <c:pt idx="95">
                  <c:v>0.22010057032419539</c:v>
                </c:pt>
                <c:pt idx="96">
                  <c:v>-4.2964071974893159E-2</c:v>
                </c:pt>
                <c:pt idx="97">
                  <c:v>-0.4991386690271753</c:v>
                </c:pt>
                <c:pt idx="98">
                  <c:v>-0.12752390199360519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125-4120-A0AB-FF024872B55D}"/>
            </c:ext>
          </c:extLst>
        </c:ser>
        <c:ser>
          <c:idx val="3"/>
          <c:order val="3"/>
          <c:tx>
            <c:strRef>
              <c:f>'UMi-30GHz'!$BO$155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-24.935085713522387</c:v>
                </c:pt>
                <c:pt idx="1">
                  <c:v>-11.362459694327917</c:v>
                </c:pt>
                <c:pt idx="2">
                  <c:v>-8.6540952594544205</c:v>
                </c:pt>
                <c:pt idx="3">
                  <c:v>-7.12465803547025</c:v>
                </c:pt>
                <c:pt idx="4">
                  <c:v>-5.9426223059148127</c:v>
                </c:pt>
                <c:pt idx="5">
                  <c:v>-4.9688919408293524</c:v>
                </c:pt>
                <c:pt idx="6">
                  <c:v>-4.1363545416214444</c:v>
                </c:pt>
                <c:pt idx="7">
                  <c:v>-3.4226234491312759</c:v>
                </c:pt>
                <c:pt idx="8">
                  <c:v>-2.8022108136904738</c:v>
                </c:pt>
                <c:pt idx="9">
                  <c:v>-2.2494307463707885</c:v>
                </c:pt>
                <c:pt idx="10">
                  <c:v>-1.7368267755251336</c:v>
                </c:pt>
                <c:pt idx="11">
                  <c:v>-1.274943862424978</c:v>
                </c:pt>
                <c:pt idx="12">
                  <c:v>-0.81764273569509183</c:v>
                </c:pt>
                <c:pt idx="13">
                  <c:v>-0.3995855978583876</c:v>
                </c:pt>
                <c:pt idx="14">
                  <c:v>1.2088483421128042E-3</c:v>
                </c:pt>
                <c:pt idx="15">
                  <c:v>0.37966790595671274</c:v>
                </c:pt>
                <c:pt idx="16">
                  <c:v>0.75516934642137612</c:v>
                </c:pt>
                <c:pt idx="17">
                  <c:v>1.0914097472371105</c:v>
                </c:pt>
                <c:pt idx="18">
                  <c:v>1.4161078051418112</c:v>
                </c:pt>
                <c:pt idx="19">
                  <c:v>1.7331544448042149</c:v>
                </c:pt>
                <c:pt idx="20">
                  <c:v>2.0371365915963957</c:v>
                </c:pt>
                <c:pt idx="21">
                  <c:v>2.3350534159081797</c:v>
                </c:pt>
                <c:pt idx="22">
                  <c:v>2.6143179501535729</c:v>
                </c:pt>
                <c:pt idx="23">
                  <c:v>2.8786318869673249</c:v>
                </c:pt>
                <c:pt idx="24">
                  <c:v>3.1500496382543157</c:v>
                </c:pt>
                <c:pt idx="25">
                  <c:v>3.410375079821184</c:v>
                </c:pt>
                <c:pt idx="26">
                  <c:v>3.6731414154273021</c:v>
                </c:pt>
                <c:pt idx="27">
                  <c:v>3.922032101315756</c:v>
                </c:pt>
                <c:pt idx="28">
                  <c:v>4.1584175648372144</c:v>
                </c:pt>
                <c:pt idx="29">
                  <c:v>4.392511318598924</c:v>
                </c:pt>
                <c:pt idx="30">
                  <c:v>4.6344372736196418</c:v>
                </c:pt>
                <c:pt idx="31">
                  <c:v>4.8650117988261519</c:v>
                </c:pt>
                <c:pt idx="32">
                  <c:v>5.0769538991161705</c:v>
                </c:pt>
                <c:pt idx="33">
                  <c:v>5.2839643184766674</c:v>
                </c:pt>
                <c:pt idx="34">
                  <c:v>5.4995844029003749</c:v>
                </c:pt>
                <c:pt idx="35">
                  <c:v>5.7049250347362461</c:v>
                </c:pt>
                <c:pt idx="36">
                  <c:v>5.8979179077428796</c:v>
                </c:pt>
                <c:pt idx="37">
                  <c:v>6.0986373847262536</c:v>
                </c:pt>
                <c:pt idx="38">
                  <c:v>6.2859470872897854</c:v>
                </c:pt>
                <c:pt idx="39">
                  <c:v>6.4839878259951051</c:v>
                </c:pt>
                <c:pt idx="40">
                  <c:v>6.6795705745014438</c:v>
                </c:pt>
                <c:pt idx="41">
                  <c:v>6.871083649007474</c:v>
                </c:pt>
                <c:pt idx="42">
                  <c:v>7.0608747906043279</c:v>
                </c:pt>
                <c:pt idx="43">
                  <c:v>7.244498601041431</c:v>
                </c:pt>
                <c:pt idx="44">
                  <c:v>7.4337245777707066</c:v>
                </c:pt>
                <c:pt idx="45">
                  <c:v>7.6120608408322035</c:v>
                </c:pt>
                <c:pt idx="46">
                  <c:v>7.7912922573175214</c:v>
                </c:pt>
                <c:pt idx="47">
                  <c:v>7.9773823835550273</c:v>
                </c:pt>
                <c:pt idx="48">
                  <c:v>8.1542726801049739</c:v>
                </c:pt>
                <c:pt idx="49">
                  <c:v>8.3454392631553862</c:v>
                </c:pt>
                <c:pt idx="50">
                  <c:v>8.5307004237648876</c:v>
                </c:pt>
                <c:pt idx="51">
                  <c:v>8.7144016902520267</c:v>
                </c:pt>
                <c:pt idx="52">
                  <c:v>8.8977701091594277</c:v>
                </c:pt>
                <c:pt idx="53">
                  <c:v>9.0873807615987072</c:v>
                </c:pt>
                <c:pt idx="54">
                  <c:v>9.2763405198932443</c:v>
                </c:pt>
                <c:pt idx="55">
                  <c:v>9.4662647878031212</c:v>
                </c:pt>
                <c:pt idx="56">
                  <c:v>9.6647596879432598</c:v>
                </c:pt>
                <c:pt idx="57">
                  <c:v>9.8510787609750459</c:v>
                </c:pt>
                <c:pt idx="58">
                  <c:v>10.045950756942146</c:v>
                </c:pt>
                <c:pt idx="59">
                  <c:v>10.234895537062163</c:v>
                </c:pt>
                <c:pt idx="60">
                  <c:v>10.420582031506008</c:v>
                </c:pt>
                <c:pt idx="61">
                  <c:v>10.608621627842275</c:v>
                </c:pt>
                <c:pt idx="62">
                  <c:v>10.794565183089786</c:v>
                </c:pt>
                <c:pt idx="63">
                  <c:v>10.992809222816094</c:v>
                </c:pt>
                <c:pt idx="64">
                  <c:v>11.185134437474902</c:v>
                </c:pt>
                <c:pt idx="65">
                  <c:v>11.378545162980268</c:v>
                </c:pt>
                <c:pt idx="66">
                  <c:v>11.57257296108542</c:v>
                </c:pt>
                <c:pt idx="67">
                  <c:v>11.770091340700398</c:v>
                </c:pt>
                <c:pt idx="68">
                  <c:v>11.978777008166404</c:v>
                </c:pt>
                <c:pt idx="69">
                  <c:v>12.183014368634064</c:v>
                </c:pt>
                <c:pt idx="70">
                  <c:v>12.391457349295658</c:v>
                </c:pt>
                <c:pt idx="71">
                  <c:v>12.595966309722934</c:v>
                </c:pt>
                <c:pt idx="72">
                  <c:v>12.79951765983556</c:v>
                </c:pt>
                <c:pt idx="73">
                  <c:v>13.009122140447808</c:v>
                </c:pt>
                <c:pt idx="74">
                  <c:v>13.23361022653665</c:v>
                </c:pt>
                <c:pt idx="75">
                  <c:v>13.458158820373725</c:v>
                </c:pt>
                <c:pt idx="76">
                  <c:v>13.697657266166416</c:v>
                </c:pt>
                <c:pt idx="77">
                  <c:v>13.930972341824075</c:v>
                </c:pt>
                <c:pt idx="78">
                  <c:v>14.174821097164239</c:v>
                </c:pt>
                <c:pt idx="79">
                  <c:v>14.432335368980679</c:v>
                </c:pt>
                <c:pt idx="80">
                  <c:v>14.687030660414052</c:v>
                </c:pt>
                <c:pt idx="81">
                  <c:v>14.956701873082574</c:v>
                </c:pt>
                <c:pt idx="82">
                  <c:v>15.230133655568642</c:v>
                </c:pt>
                <c:pt idx="83">
                  <c:v>15.527423125755774</c:v>
                </c:pt>
                <c:pt idx="84">
                  <c:v>15.823229158680169</c:v>
                </c:pt>
                <c:pt idx="85">
                  <c:v>16.142138455372987</c:v>
                </c:pt>
                <c:pt idx="86">
                  <c:v>16.480590137190053</c:v>
                </c:pt>
                <c:pt idx="87">
                  <c:v>16.835764724665008</c:v>
                </c:pt>
                <c:pt idx="88">
                  <c:v>17.208384880790891</c:v>
                </c:pt>
                <c:pt idx="89">
                  <c:v>17.617516212803356</c:v>
                </c:pt>
                <c:pt idx="90">
                  <c:v>18.046763487368732</c:v>
                </c:pt>
                <c:pt idx="91">
                  <c:v>18.529813605280992</c:v>
                </c:pt>
                <c:pt idx="92">
                  <c:v>19.036716757203866</c:v>
                </c:pt>
                <c:pt idx="93">
                  <c:v>19.619457619468101</c:v>
                </c:pt>
                <c:pt idx="94">
                  <c:v>20.339642024946411</c:v>
                </c:pt>
                <c:pt idx="95">
                  <c:v>21.28164978534026</c:v>
                </c:pt>
                <c:pt idx="96">
                  <c:v>22.29645517551258</c:v>
                </c:pt>
                <c:pt idx="97">
                  <c:v>23.494018957803082</c:v>
                </c:pt>
                <c:pt idx="98">
                  <c:v>25.096044420619421</c:v>
                </c:pt>
              </c:numCache>
            </c:numRef>
          </c:xVal>
          <c:yVal>
            <c:numRef>
              <c:f>'UMi-30GHz'!$BO$156:$BO$256</c:f>
              <c:numCache>
                <c:formatCode>0.000_ </c:formatCode>
                <c:ptCount val="101"/>
                <c:pt idx="0">
                  <c:v>-0.31805759702451297</c:v>
                </c:pt>
                <c:pt idx="1">
                  <c:v>2.140102898063267</c:v>
                </c:pt>
                <c:pt idx="2">
                  <c:v>2.4242926509644303</c:v>
                </c:pt>
                <c:pt idx="3">
                  <c:v>2.7366778127682201</c:v>
                </c:pt>
                <c:pt idx="4">
                  <c:v>2.9827302713841726</c:v>
                </c:pt>
                <c:pt idx="5">
                  <c:v>3.0986373646231424</c:v>
                </c:pt>
                <c:pt idx="6">
                  <c:v>3.2178761421062925</c:v>
                </c:pt>
                <c:pt idx="7">
                  <c:v>3.2981120246792108</c:v>
                </c:pt>
                <c:pt idx="8">
                  <c:v>3.3663870155108477</c:v>
                </c:pt>
                <c:pt idx="9">
                  <c:v>3.4067794387879284</c:v>
                </c:pt>
                <c:pt idx="10">
                  <c:v>3.4411465506296537</c:v>
                </c:pt>
                <c:pt idx="11">
                  <c:v>3.4888885359631878</c:v>
                </c:pt>
                <c:pt idx="12">
                  <c:v>3.5300184957735219</c:v>
                </c:pt>
                <c:pt idx="13">
                  <c:v>3.5807144573783476</c:v>
                </c:pt>
                <c:pt idx="14">
                  <c:v>3.6337945991905372</c:v>
                </c:pt>
                <c:pt idx="15">
                  <c:v>3.7049420793948471</c:v>
                </c:pt>
                <c:pt idx="16">
                  <c:v>3.7510807966297741</c:v>
                </c:pt>
                <c:pt idx="17">
                  <c:v>3.7882057980357193</c:v>
                </c:pt>
                <c:pt idx="18">
                  <c:v>3.8026169224888084</c:v>
                </c:pt>
                <c:pt idx="19">
                  <c:v>3.8167837571000858</c:v>
                </c:pt>
                <c:pt idx="20">
                  <c:v>3.8333899606039243</c:v>
                </c:pt>
                <c:pt idx="21">
                  <c:v>3.8415615838629402</c:v>
                </c:pt>
                <c:pt idx="22">
                  <c:v>3.8664020930287974</c:v>
                </c:pt>
                <c:pt idx="23">
                  <c:v>3.8996180920518455</c:v>
                </c:pt>
                <c:pt idx="24">
                  <c:v>3.9149754529169543</c:v>
                </c:pt>
                <c:pt idx="25">
                  <c:v>3.9402113345159759</c:v>
                </c:pt>
                <c:pt idx="26">
                  <c:v>3.9559314891594881</c:v>
                </c:pt>
                <c:pt idx="27">
                  <c:v>3.9746482537562637</c:v>
                </c:pt>
                <c:pt idx="28">
                  <c:v>4.0031238971073657</c:v>
                </c:pt>
                <c:pt idx="29">
                  <c:v>4.0358062282455567</c:v>
                </c:pt>
                <c:pt idx="30">
                  <c:v>4.053592015625969</c:v>
                </c:pt>
                <c:pt idx="31">
                  <c:v>4.072894943269799</c:v>
                </c:pt>
                <c:pt idx="32">
                  <c:v>4.0974097140124899</c:v>
                </c:pt>
                <c:pt idx="33">
                  <c:v>4.1270225818529225</c:v>
                </c:pt>
                <c:pt idx="34">
                  <c:v>4.1470964290088048</c:v>
                </c:pt>
                <c:pt idx="35">
                  <c:v>4.176278139854813</c:v>
                </c:pt>
                <c:pt idx="36">
                  <c:v>4.208867389650921</c:v>
                </c:pt>
                <c:pt idx="37">
                  <c:v>4.2228438431485467</c:v>
                </c:pt>
                <c:pt idx="38">
                  <c:v>4.2486226530056141</c:v>
                </c:pt>
                <c:pt idx="39">
                  <c:v>4.2648505986874943</c:v>
                </c:pt>
                <c:pt idx="40">
                  <c:v>4.2768207600322565</c:v>
                </c:pt>
                <c:pt idx="41">
                  <c:v>4.2875729481300251</c:v>
                </c:pt>
                <c:pt idx="42">
                  <c:v>4.2949029498741718</c:v>
                </c:pt>
                <c:pt idx="43">
                  <c:v>4.3059603070396699</c:v>
                </c:pt>
                <c:pt idx="44">
                  <c:v>4.3126233264345926</c:v>
                </c:pt>
                <c:pt idx="45">
                  <c:v>4.3237339894900959</c:v>
                </c:pt>
                <c:pt idx="46">
                  <c:v>4.329955987921779</c:v>
                </c:pt>
                <c:pt idx="47">
                  <c:v>4.3302352807821736</c:v>
                </c:pt>
                <c:pt idx="48">
                  <c:v>4.3415063573706263</c:v>
                </c:pt>
                <c:pt idx="49">
                  <c:v>4.3360249320961142</c:v>
                </c:pt>
                <c:pt idx="50">
                  <c:v>4.3401053165915116</c:v>
                </c:pt>
                <c:pt idx="51">
                  <c:v>4.3495736439154733</c:v>
                </c:pt>
                <c:pt idx="52">
                  <c:v>4.3587329960041732</c:v>
                </c:pt>
                <c:pt idx="53">
                  <c:v>4.3629671387918929</c:v>
                </c:pt>
                <c:pt idx="54">
                  <c:v>4.373137438785955</c:v>
                </c:pt>
                <c:pt idx="55">
                  <c:v>4.3854588831563781</c:v>
                </c:pt>
                <c:pt idx="56">
                  <c:v>4.3880772070457397</c:v>
                </c:pt>
                <c:pt idx="57">
                  <c:v>4.4040143367117537</c:v>
                </c:pt>
                <c:pt idx="58">
                  <c:v>4.4116031065832537</c:v>
                </c:pt>
                <c:pt idx="59">
                  <c:v>4.426393678025736</c:v>
                </c:pt>
                <c:pt idx="60">
                  <c:v>4.4412906415286919</c:v>
                </c:pt>
                <c:pt idx="61">
                  <c:v>4.4503597907673242</c:v>
                </c:pt>
                <c:pt idx="62">
                  <c:v>4.4598102746739148</c:v>
                </c:pt>
                <c:pt idx="63">
                  <c:v>4.4573670161976064</c:v>
                </c:pt>
                <c:pt idx="64">
                  <c:v>4.4551787110235974</c:v>
                </c:pt>
                <c:pt idx="65">
                  <c:v>4.4615551254108325</c:v>
                </c:pt>
                <c:pt idx="66">
                  <c:v>4.4605910632675787</c:v>
                </c:pt>
                <c:pt idx="67">
                  <c:v>4.4642407439554024</c:v>
                </c:pt>
                <c:pt idx="68">
                  <c:v>4.4597081374023979</c:v>
                </c:pt>
                <c:pt idx="69">
                  <c:v>4.4591174367858368</c:v>
                </c:pt>
                <c:pt idx="70">
                  <c:v>4.4590542016076409</c:v>
                </c:pt>
                <c:pt idx="71">
                  <c:v>4.4620256717833673</c:v>
                </c:pt>
                <c:pt idx="72">
                  <c:v>4.479625673599541</c:v>
                </c:pt>
                <c:pt idx="73">
                  <c:v>4.4962537216737921</c:v>
                </c:pt>
                <c:pt idx="74">
                  <c:v>4.5025338393202521</c:v>
                </c:pt>
                <c:pt idx="75">
                  <c:v>4.5101553504636733</c:v>
                </c:pt>
                <c:pt idx="76">
                  <c:v>4.5148795456621826</c:v>
                </c:pt>
                <c:pt idx="77">
                  <c:v>4.5288550812716242</c:v>
                </c:pt>
                <c:pt idx="78">
                  <c:v>4.5326650554846619</c:v>
                </c:pt>
                <c:pt idx="79">
                  <c:v>4.5290331918103224</c:v>
                </c:pt>
                <c:pt idx="80">
                  <c:v>4.5303079015976486</c:v>
                </c:pt>
                <c:pt idx="81">
                  <c:v>4.5218681113534256</c:v>
                </c:pt>
                <c:pt idx="82">
                  <c:v>4.5158456535133578</c:v>
                </c:pt>
                <c:pt idx="83">
                  <c:v>4.4882037815928264</c:v>
                </c:pt>
                <c:pt idx="84">
                  <c:v>4.4561030022695309</c:v>
                </c:pt>
                <c:pt idx="85">
                  <c:v>4.4133510847271147</c:v>
                </c:pt>
                <c:pt idx="86">
                  <c:v>4.3598315394456471</c:v>
                </c:pt>
                <c:pt idx="87">
                  <c:v>4.2982017212578931</c:v>
                </c:pt>
                <c:pt idx="88">
                  <c:v>4.2527404930494086</c:v>
                </c:pt>
                <c:pt idx="89">
                  <c:v>4.1682542034564456</c:v>
                </c:pt>
                <c:pt idx="90">
                  <c:v>4.0926942152679686</c:v>
                </c:pt>
                <c:pt idx="91">
                  <c:v>3.9767152490891071</c:v>
                </c:pt>
                <c:pt idx="92">
                  <c:v>3.8474585433942323</c:v>
                </c:pt>
                <c:pt idx="93">
                  <c:v>3.6764970848165994</c:v>
                </c:pt>
                <c:pt idx="94">
                  <c:v>3.430953525590688</c:v>
                </c:pt>
                <c:pt idx="95">
                  <c:v>3.05674533337314</c:v>
                </c:pt>
                <c:pt idx="96">
                  <c:v>2.7114345721070201</c:v>
                </c:pt>
                <c:pt idx="97">
                  <c:v>2.3166223309542175</c:v>
                </c:pt>
                <c:pt idx="98">
                  <c:v>1.7499438530011773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125-4120-A0AB-FF024872B55D}"/>
            </c:ext>
          </c:extLst>
        </c:ser>
        <c:ser>
          <c:idx val="4"/>
          <c:order val="4"/>
          <c:tx>
            <c:strRef>
              <c:f>'UMi-30GHz'!$BP$155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-24.935085713522387</c:v>
                </c:pt>
                <c:pt idx="1">
                  <c:v>-11.362459694327917</c:v>
                </c:pt>
                <c:pt idx="2">
                  <c:v>-8.6540952594544205</c:v>
                </c:pt>
                <c:pt idx="3">
                  <c:v>-7.12465803547025</c:v>
                </c:pt>
                <c:pt idx="4">
                  <c:v>-5.9426223059148127</c:v>
                </c:pt>
                <c:pt idx="5">
                  <c:v>-4.9688919408293524</c:v>
                </c:pt>
                <c:pt idx="6">
                  <c:v>-4.1363545416214444</c:v>
                </c:pt>
                <c:pt idx="7">
                  <c:v>-3.4226234491312759</c:v>
                </c:pt>
                <c:pt idx="8">
                  <c:v>-2.8022108136904738</c:v>
                </c:pt>
                <c:pt idx="9">
                  <c:v>-2.2494307463707885</c:v>
                </c:pt>
                <c:pt idx="10">
                  <c:v>-1.7368267755251336</c:v>
                </c:pt>
                <c:pt idx="11">
                  <c:v>-1.274943862424978</c:v>
                </c:pt>
                <c:pt idx="12">
                  <c:v>-0.81764273569509183</c:v>
                </c:pt>
                <c:pt idx="13">
                  <c:v>-0.3995855978583876</c:v>
                </c:pt>
                <c:pt idx="14">
                  <c:v>1.2088483421128042E-3</c:v>
                </c:pt>
                <c:pt idx="15">
                  <c:v>0.37966790595671274</c:v>
                </c:pt>
                <c:pt idx="16">
                  <c:v>0.75516934642137612</c:v>
                </c:pt>
                <c:pt idx="17">
                  <c:v>1.0914097472371105</c:v>
                </c:pt>
                <c:pt idx="18">
                  <c:v>1.4161078051418112</c:v>
                </c:pt>
                <c:pt idx="19">
                  <c:v>1.7331544448042149</c:v>
                </c:pt>
                <c:pt idx="20">
                  <c:v>2.0371365915963957</c:v>
                </c:pt>
                <c:pt idx="21">
                  <c:v>2.3350534159081797</c:v>
                </c:pt>
                <c:pt idx="22">
                  <c:v>2.6143179501535729</c:v>
                </c:pt>
                <c:pt idx="23">
                  <c:v>2.8786318869673249</c:v>
                </c:pt>
                <c:pt idx="24">
                  <c:v>3.1500496382543157</c:v>
                </c:pt>
                <c:pt idx="25">
                  <c:v>3.410375079821184</c:v>
                </c:pt>
                <c:pt idx="26">
                  <c:v>3.6731414154273021</c:v>
                </c:pt>
                <c:pt idx="27">
                  <c:v>3.922032101315756</c:v>
                </c:pt>
                <c:pt idx="28">
                  <c:v>4.1584175648372144</c:v>
                </c:pt>
                <c:pt idx="29">
                  <c:v>4.392511318598924</c:v>
                </c:pt>
                <c:pt idx="30">
                  <c:v>4.6344372736196418</c:v>
                </c:pt>
                <c:pt idx="31">
                  <c:v>4.8650117988261519</c:v>
                </c:pt>
                <c:pt idx="32">
                  <c:v>5.0769538991161705</c:v>
                </c:pt>
                <c:pt idx="33">
                  <c:v>5.2839643184766674</c:v>
                </c:pt>
                <c:pt idx="34">
                  <c:v>5.4995844029003749</c:v>
                </c:pt>
                <c:pt idx="35">
                  <c:v>5.7049250347362461</c:v>
                </c:pt>
                <c:pt idx="36">
                  <c:v>5.8979179077428796</c:v>
                </c:pt>
                <c:pt idx="37">
                  <c:v>6.0986373847262536</c:v>
                </c:pt>
                <c:pt idx="38">
                  <c:v>6.2859470872897854</c:v>
                </c:pt>
                <c:pt idx="39">
                  <c:v>6.4839878259951051</c:v>
                </c:pt>
                <c:pt idx="40">
                  <c:v>6.6795705745014438</c:v>
                </c:pt>
                <c:pt idx="41">
                  <c:v>6.871083649007474</c:v>
                </c:pt>
                <c:pt idx="42">
                  <c:v>7.0608747906043279</c:v>
                </c:pt>
                <c:pt idx="43">
                  <c:v>7.244498601041431</c:v>
                </c:pt>
                <c:pt idx="44">
                  <c:v>7.4337245777707066</c:v>
                </c:pt>
                <c:pt idx="45">
                  <c:v>7.6120608408322035</c:v>
                </c:pt>
                <c:pt idx="46">
                  <c:v>7.7912922573175214</c:v>
                </c:pt>
                <c:pt idx="47">
                  <c:v>7.9773823835550273</c:v>
                </c:pt>
                <c:pt idx="48">
                  <c:v>8.1542726801049739</c:v>
                </c:pt>
                <c:pt idx="49">
                  <c:v>8.3454392631553862</c:v>
                </c:pt>
                <c:pt idx="50">
                  <c:v>8.5307004237648876</c:v>
                </c:pt>
                <c:pt idx="51">
                  <c:v>8.7144016902520267</c:v>
                </c:pt>
                <c:pt idx="52">
                  <c:v>8.8977701091594277</c:v>
                </c:pt>
                <c:pt idx="53">
                  <c:v>9.0873807615987072</c:v>
                </c:pt>
                <c:pt idx="54">
                  <c:v>9.2763405198932443</c:v>
                </c:pt>
                <c:pt idx="55">
                  <c:v>9.4662647878031212</c:v>
                </c:pt>
                <c:pt idx="56">
                  <c:v>9.6647596879432598</c:v>
                </c:pt>
                <c:pt idx="57">
                  <c:v>9.8510787609750459</c:v>
                </c:pt>
                <c:pt idx="58">
                  <c:v>10.045950756942146</c:v>
                </c:pt>
                <c:pt idx="59">
                  <c:v>10.234895537062163</c:v>
                </c:pt>
                <c:pt idx="60">
                  <c:v>10.420582031506008</c:v>
                </c:pt>
                <c:pt idx="61">
                  <c:v>10.608621627842275</c:v>
                </c:pt>
                <c:pt idx="62">
                  <c:v>10.794565183089786</c:v>
                </c:pt>
                <c:pt idx="63">
                  <c:v>10.992809222816094</c:v>
                </c:pt>
                <c:pt idx="64">
                  <c:v>11.185134437474902</c:v>
                </c:pt>
                <c:pt idx="65">
                  <c:v>11.378545162980268</c:v>
                </c:pt>
                <c:pt idx="66">
                  <c:v>11.57257296108542</c:v>
                </c:pt>
                <c:pt idx="67">
                  <c:v>11.770091340700398</c:v>
                </c:pt>
                <c:pt idx="68">
                  <c:v>11.978777008166404</c:v>
                </c:pt>
                <c:pt idx="69">
                  <c:v>12.183014368634064</c:v>
                </c:pt>
                <c:pt idx="70">
                  <c:v>12.391457349295658</c:v>
                </c:pt>
                <c:pt idx="71">
                  <c:v>12.595966309722934</c:v>
                </c:pt>
                <c:pt idx="72">
                  <c:v>12.79951765983556</c:v>
                </c:pt>
                <c:pt idx="73">
                  <c:v>13.009122140447808</c:v>
                </c:pt>
                <c:pt idx="74">
                  <c:v>13.23361022653665</c:v>
                </c:pt>
                <c:pt idx="75">
                  <c:v>13.458158820373725</c:v>
                </c:pt>
                <c:pt idx="76">
                  <c:v>13.697657266166416</c:v>
                </c:pt>
                <c:pt idx="77">
                  <c:v>13.930972341824075</c:v>
                </c:pt>
                <c:pt idx="78">
                  <c:v>14.174821097164239</c:v>
                </c:pt>
                <c:pt idx="79">
                  <c:v>14.432335368980679</c:v>
                </c:pt>
                <c:pt idx="80">
                  <c:v>14.687030660414052</c:v>
                </c:pt>
                <c:pt idx="81">
                  <c:v>14.956701873082574</c:v>
                </c:pt>
                <c:pt idx="82">
                  <c:v>15.230133655568642</c:v>
                </c:pt>
                <c:pt idx="83">
                  <c:v>15.527423125755774</c:v>
                </c:pt>
                <c:pt idx="84">
                  <c:v>15.823229158680169</c:v>
                </c:pt>
                <c:pt idx="85">
                  <c:v>16.142138455372987</c:v>
                </c:pt>
                <c:pt idx="86">
                  <c:v>16.480590137190053</c:v>
                </c:pt>
                <c:pt idx="87">
                  <c:v>16.835764724665008</c:v>
                </c:pt>
                <c:pt idx="88">
                  <c:v>17.208384880790891</c:v>
                </c:pt>
                <c:pt idx="89">
                  <c:v>17.617516212803356</c:v>
                </c:pt>
                <c:pt idx="90">
                  <c:v>18.046763487368732</c:v>
                </c:pt>
                <c:pt idx="91">
                  <c:v>18.529813605280992</c:v>
                </c:pt>
                <c:pt idx="92">
                  <c:v>19.036716757203866</c:v>
                </c:pt>
                <c:pt idx="93">
                  <c:v>19.619457619468101</c:v>
                </c:pt>
                <c:pt idx="94">
                  <c:v>20.339642024946411</c:v>
                </c:pt>
                <c:pt idx="95">
                  <c:v>21.28164978534026</c:v>
                </c:pt>
                <c:pt idx="96">
                  <c:v>22.29645517551258</c:v>
                </c:pt>
                <c:pt idx="97">
                  <c:v>23.494018957803082</c:v>
                </c:pt>
                <c:pt idx="98">
                  <c:v>25.096044420619421</c:v>
                </c:pt>
              </c:numCache>
            </c:numRef>
          </c:xVal>
          <c:yVal>
            <c:numRef>
              <c:f>'UMi-30GHz'!$BP$156:$BP$256</c:f>
              <c:numCache>
                <c:formatCode>0.000_ </c:formatCode>
                <c:ptCount val="101"/>
                <c:pt idx="0">
                  <c:v>8.343985713522386</c:v>
                </c:pt>
                <c:pt idx="1">
                  <c:v>5.5335596943279173</c:v>
                </c:pt>
                <c:pt idx="2">
                  <c:v>4.9537952594544201</c:v>
                </c:pt>
                <c:pt idx="3">
                  <c:v>5.0946580354702604</c:v>
                </c:pt>
                <c:pt idx="4">
                  <c:v>5.0081223059148137</c:v>
                </c:pt>
                <c:pt idx="5">
                  <c:v>4.8294919408293522</c:v>
                </c:pt>
                <c:pt idx="6">
                  <c:v>4.6838545416214448</c:v>
                </c:pt>
                <c:pt idx="7">
                  <c:v>4.7847234491312758</c:v>
                </c:pt>
                <c:pt idx="8">
                  <c:v>4.741510813690474</c:v>
                </c:pt>
                <c:pt idx="9">
                  <c:v>4.672630746370789</c:v>
                </c:pt>
                <c:pt idx="10">
                  <c:v>4.6733267755251333</c:v>
                </c:pt>
                <c:pt idx="11">
                  <c:v>4.6167438624249781</c:v>
                </c:pt>
                <c:pt idx="12">
                  <c:v>4.6587427356950917</c:v>
                </c:pt>
                <c:pt idx="13">
                  <c:v>4.6011855978583878</c:v>
                </c:pt>
                <c:pt idx="14">
                  <c:v>4.572691151657887</c:v>
                </c:pt>
                <c:pt idx="15">
                  <c:v>4.5410320940432873</c:v>
                </c:pt>
                <c:pt idx="16">
                  <c:v>4.5879306535786233</c:v>
                </c:pt>
                <c:pt idx="17">
                  <c:v>4.6015902527628896</c:v>
                </c:pt>
                <c:pt idx="18">
                  <c:v>4.603992194858189</c:v>
                </c:pt>
                <c:pt idx="19">
                  <c:v>4.5906455551957857</c:v>
                </c:pt>
                <c:pt idx="20">
                  <c:v>4.5931634084036048</c:v>
                </c:pt>
                <c:pt idx="21">
                  <c:v>4.606146584091821</c:v>
                </c:pt>
                <c:pt idx="22">
                  <c:v>4.5986820498464276</c:v>
                </c:pt>
                <c:pt idx="23">
                  <c:v>4.5926681130326754</c:v>
                </c:pt>
                <c:pt idx="24">
                  <c:v>4.6211503617456842</c:v>
                </c:pt>
                <c:pt idx="25">
                  <c:v>4.6137249201788162</c:v>
                </c:pt>
                <c:pt idx="26">
                  <c:v>4.6359585845726983</c:v>
                </c:pt>
                <c:pt idx="27">
                  <c:v>4.6301678986842347</c:v>
                </c:pt>
                <c:pt idx="28">
                  <c:v>4.5923824351627855</c:v>
                </c:pt>
                <c:pt idx="29">
                  <c:v>4.5439886814010766</c:v>
                </c:pt>
                <c:pt idx="30">
                  <c:v>4.5792627263803487</c:v>
                </c:pt>
                <c:pt idx="31">
                  <c:v>4.5970882011738476</c:v>
                </c:pt>
                <c:pt idx="32">
                  <c:v>4.5628461008838199</c:v>
                </c:pt>
                <c:pt idx="33">
                  <c:v>4.5218356815233323</c:v>
                </c:pt>
                <c:pt idx="34">
                  <c:v>4.5579155970996243</c:v>
                </c:pt>
                <c:pt idx="35">
                  <c:v>4.5647749652637541</c:v>
                </c:pt>
                <c:pt idx="36">
                  <c:v>4.5331820922571211</c:v>
                </c:pt>
                <c:pt idx="37">
                  <c:v>4.5595626152737472</c:v>
                </c:pt>
                <c:pt idx="38">
                  <c:v>4.5348529127102148</c:v>
                </c:pt>
                <c:pt idx="39">
                  <c:v>4.5633121740048948</c:v>
                </c:pt>
                <c:pt idx="40">
                  <c:v>4.596029425498557</c:v>
                </c:pt>
                <c:pt idx="41">
                  <c:v>4.6286163509925267</c:v>
                </c:pt>
                <c:pt idx="42">
                  <c:v>4.6435252093956718</c:v>
                </c:pt>
                <c:pt idx="43">
                  <c:v>4.653401398958569</c:v>
                </c:pt>
                <c:pt idx="44">
                  <c:v>4.6999754222292927</c:v>
                </c:pt>
                <c:pt idx="45">
                  <c:v>4.7074391591677962</c:v>
                </c:pt>
                <c:pt idx="46">
                  <c:v>4.7007077426824795</c:v>
                </c:pt>
                <c:pt idx="47">
                  <c:v>4.7220176164449734</c:v>
                </c:pt>
                <c:pt idx="48">
                  <c:v>4.6957273198950258</c:v>
                </c:pt>
                <c:pt idx="49">
                  <c:v>4.7206607368446143</c:v>
                </c:pt>
                <c:pt idx="50">
                  <c:v>4.7207995762351125</c:v>
                </c:pt>
                <c:pt idx="51">
                  <c:v>4.730398309747974</c:v>
                </c:pt>
                <c:pt idx="52">
                  <c:v>4.7246298908405731</c:v>
                </c:pt>
                <c:pt idx="53">
                  <c:v>4.7493192384012932</c:v>
                </c:pt>
                <c:pt idx="54">
                  <c:v>4.7585594801067561</c:v>
                </c:pt>
                <c:pt idx="55">
                  <c:v>4.7691352121968791</c:v>
                </c:pt>
                <c:pt idx="56">
                  <c:v>4.8329403120567402</c:v>
                </c:pt>
                <c:pt idx="57">
                  <c:v>4.8505212390249532</c:v>
                </c:pt>
                <c:pt idx="58">
                  <c:v>4.8813492430578549</c:v>
                </c:pt>
                <c:pt idx="59">
                  <c:v>4.8782044629378358</c:v>
                </c:pt>
                <c:pt idx="60">
                  <c:v>4.8631179684939916</c:v>
                </c:pt>
                <c:pt idx="61">
                  <c:v>4.8523783721577249</c:v>
                </c:pt>
                <c:pt idx="62">
                  <c:v>4.837834816910215</c:v>
                </c:pt>
                <c:pt idx="63">
                  <c:v>4.8786907771839054</c:v>
                </c:pt>
                <c:pt idx="64">
                  <c:v>4.8964655625250995</c:v>
                </c:pt>
                <c:pt idx="65">
                  <c:v>4.8893548370197326</c:v>
                </c:pt>
                <c:pt idx="66">
                  <c:v>4.8947270389145814</c:v>
                </c:pt>
                <c:pt idx="67">
                  <c:v>4.9066086592996019</c:v>
                </c:pt>
                <c:pt idx="68">
                  <c:v>4.9555229918335968</c:v>
                </c:pt>
                <c:pt idx="69">
                  <c:v>4.9715856313659348</c:v>
                </c:pt>
                <c:pt idx="70">
                  <c:v>4.9946426507043409</c:v>
                </c:pt>
                <c:pt idx="71">
                  <c:v>5.0066336902770647</c:v>
                </c:pt>
                <c:pt idx="72">
                  <c:v>4.9912823401644406</c:v>
                </c:pt>
                <c:pt idx="73">
                  <c:v>4.9820778595521915</c:v>
                </c:pt>
                <c:pt idx="74">
                  <c:v>5.0253897734633508</c:v>
                </c:pt>
                <c:pt idx="75">
                  <c:v>5.0338411796262754</c:v>
                </c:pt>
                <c:pt idx="76">
                  <c:v>5.070442733833584</c:v>
                </c:pt>
                <c:pt idx="77">
                  <c:v>5.0383276581759251</c:v>
                </c:pt>
                <c:pt idx="78">
                  <c:v>5.0024789028357599</c:v>
                </c:pt>
                <c:pt idx="79">
                  <c:v>4.9821646310193213</c:v>
                </c:pt>
                <c:pt idx="80">
                  <c:v>4.9062693395859469</c:v>
                </c:pt>
                <c:pt idx="81">
                  <c:v>4.8777981269174244</c:v>
                </c:pt>
                <c:pt idx="82">
                  <c:v>4.7824663444313575</c:v>
                </c:pt>
                <c:pt idx="83">
                  <c:v>4.7595768742442246</c:v>
                </c:pt>
                <c:pt idx="84">
                  <c:v>4.6856708413198316</c:v>
                </c:pt>
                <c:pt idx="85">
                  <c:v>4.6220615446270124</c:v>
                </c:pt>
                <c:pt idx="86">
                  <c:v>4.5463098628099488</c:v>
                </c:pt>
                <c:pt idx="87">
                  <c:v>4.4721352753349919</c:v>
                </c:pt>
                <c:pt idx="88">
                  <c:v>4.3510151192091087</c:v>
                </c:pt>
                <c:pt idx="89">
                  <c:v>4.2192837871966447</c:v>
                </c:pt>
                <c:pt idx="90">
                  <c:v>4.0661365126312674</c:v>
                </c:pt>
                <c:pt idx="91">
                  <c:v>3.9853863947190078</c:v>
                </c:pt>
                <c:pt idx="92">
                  <c:v>3.8070832427961356</c:v>
                </c:pt>
                <c:pt idx="93">
                  <c:v>3.6213423805318996</c:v>
                </c:pt>
                <c:pt idx="94">
                  <c:v>3.3607579750535876</c:v>
                </c:pt>
                <c:pt idx="95">
                  <c:v>3.0111502146597395</c:v>
                </c:pt>
                <c:pt idx="96">
                  <c:v>2.6596448244874189</c:v>
                </c:pt>
                <c:pt idx="97">
                  <c:v>2.3029810421969188</c:v>
                </c:pt>
                <c:pt idx="98">
                  <c:v>1.5969555793805803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125-4120-A0AB-FF024872B55D}"/>
            </c:ext>
          </c:extLst>
        </c:ser>
        <c:ser>
          <c:idx val="5"/>
          <c:order val="5"/>
          <c:tx>
            <c:strRef>
              <c:f>'UMi-30GHz'!$BQ$155</c:f>
              <c:strCache>
                <c:ptCount val="1"/>
                <c:pt idx="0">
                  <c:v>ETRI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-24.935085713522387</c:v>
                </c:pt>
                <c:pt idx="1">
                  <c:v>-11.362459694327917</c:v>
                </c:pt>
                <c:pt idx="2">
                  <c:v>-8.6540952594544205</c:v>
                </c:pt>
                <c:pt idx="3">
                  <c:v>-7.12465803547025</c:v>
                </c:pt>
                <c:pt idx="4">
                  <c:v>-5.9426223059148127</c:v>
                </c:pt>
                <c:pt idx="5">
                  <c:v>-4.9688919408293524</c:v>
                </c:pt>
                <c:pt idx="6">
                  <c:v>-4.1363545416214444</c:v>
                </c:pt>
                <c:pt idx="7">
                  <c:v>-3.4226234491312759</c:v>
                </c:pt>
                <c:pt idx="8">
                  <c:v>-2.8022108136904738</c:v>
                </c:pt>
                <c:pt idx="9">
                  <c:v>-2.2494307463707885</c:v>
                </c:pt>
                <c:pt idx="10">
                  <c:v>-1.7368267755251336</c:v>
                </c:pt>
                <c:pt idx="11">
                  <c:v>-1.274943862424978</c:v>
                </c:pt>
                <c:pt idx="12">
                  <c:v>-0.81764273569509183</c:v>
                </c:pt>
                <c:pt idx="13">
                  <c:v>-0.3995855978583876</c:v>
                </c:pt>
                <c:pt idx="14">
                  <c:v>1.2088483421128042E-3</c:v>
                </c:pt>
                <c:pt idx="15">
                  <c:v>0.37966790595671274</c:v>
                </c:pt>
                <c:pt idx="16">
                  <c:v>0.75516934642137612</c:v>
                </c:pt>
                <c:pt idx="17">
                  <c:v>1.0914097472371105</c:v>
                </c:pt>
                <c:pt idx="18">
                  <c:v>1.4161078051418112</c:v>
                </c:pt>
                <c:pt idx="19">
                  <c:v>1.7331544448042149</c:v>
                </c:pt>
                <c:pt idx="20">
                  <c:v>2.0371365915963957</c:v>
                </c:pt>
                <c:pt idx="21">
                  <c:v>2.3350534159081797</c:v>
                </c:pt>
                <c:pt idx="22">
                  <c:v>2.6143179501535729</c:v>
                </c:pt>
                <c:pt idx="23">
                  <c:v>2.8786318869673249</c:v>
                </c:pt>
                <c:pt idx="24">
                  <c:v>3.1500496382543157</c:v>
                </c:pt>
                <c:pt idx="25">
                  <c:v>3.410375079821184</c:v>
                </c:pt>
                <c:pt idx="26">
                  <c:v>3.6731414154273021</c:v>
                </c:pt>
                <c:pt idx="27">
                  <c:v>3.922032101315756</c:v>
                </c:pt>
                <c:pt idx="28">
                  <c:v>4.1584175648372144</c:v>
                </c:pt>
                <c:pt idx="29">
                  <c:v>4.392511318598924</c:v>
                </c:pt>
                <c:pt idx="30">
                  <c:v>4.6344372736196418</c:v>
                </c:pt>
                <c:pt idx="31">
                  <c:v>4.8650117988261519</c:v>
                </c:pt>
                <c:pt idx="32">
                  <c:v>5.0769538991161705</c:v>
                </c:pt>
                <c:pt idx="33">
                  <c:v>5.2839643184766674</c:v>
                </c:pt>
                <c:pt idx="34">
                  <c:v>5.4995844029003749</c:v>
                </c:pt>
                <c:pt idx="35">
                  <c:v>5.7049250347362461</c:v>
                </c:pt>
                <c:pt idx="36">
                  <c:v>5.8979179077428796</c:v>
                </c:pt>
                <c:pt idx="37">
                  <c:v>6.0986373847262536</c:v>
                </c:pt>
                <c:pt idx="38">
                  <c:v>6.2859470872897854</c:v>
                </c:pt>
                <c:pt idx="39">
                  <c:v>6.4839878259951051</c:v>
                </c:pt>
                <c:pt idx="40">
                  <c:v>6.6795705745014438</c:v>
                </c:pt>
                <c:pt idx="41">
                  <c:v>6.871083649007474</c:v>
                </c:pt>
                <c:pt idx="42">
                  <c:v>7.0608747906043279</c:v>
                </c:pt>
                <c:pt idx="43">
                  <c:v>7.244498601041431</c:v>
                </c:pt>
                <c:pt idx="44">
                  <c:v>7.4337245777707066</c:v>
                </c:pt>
                <c:pt idx="45">
                  <c:v>7.6120608408322035</c:v>
                </c:pt>
                <c:pt idx="46">
                  <c:v>7.7912922573175214</c:v>
                </c:pt>
                <c:pt idx="47">
                  <c:v>7.9773823835550273</c:v>
                </c:pt>
                <c:pt idx="48">
                  <c:v>8.1542726801049739</c:v>
                </c:pt>
                <c:pt idx="49">
                  <c:v>8.3454392631553862</c:v>
                </c:pt>
                <c:pt idx="50">
                  <c:v>8.5307004237648876</c:v>
                </c:pt>
                <c:pt idx="51">
                  <c:v>8.7144016902520267</c:v>
                </c:pt>
                <c:pt idx="52">
                  <c:v>8.8977701091594277</c:v>
                </c:pt>
                <c:pt idx="53">
                  <c:v>9.0873807615987072</c:v>
                </c:pt>
                <c:pt idx="54">
                  <c:v>9.2763405198932443</c:v>
                </c:pt>
                <c:pt idx="55">
                  <c:v>9.4662647878031212</c:v>
                </c:pt>
                <c:pt idx="56">
                  <c:v>9.6647596879432598</c:v>
                </c:pt>
                <c:pt idx="57">
                  <c:v>9.8510787609750459</c:v>
                </c:pt>
                <c:pt idx="58">
                  <c:v>10.045950756942146</c:v>
                </c:pt>
                <c:pt idx="59">
                  <c:v>10.234895537062163</c:v>
                </c:pt>
                <c:pt idx="60">
                  <c:v>10.420582031506008</c:v>
                </c:pt>
                <c:pt idx="61">
                  <c:v>10.608621627842275</c:v>
                </c:pt>
                <c:pt idx="62">
                  <c:v>10.794565183089786</c:v>
                </c:pt>
                <c:pt idx="63">
                  <c:v>10.992809222816094</c:v>
                </c:pt>
                <c:pt idx="64">
                  <c:v>11.185134437474902</c:v>
                </c:pt>
                <c:pt idx="65">
                  <c:v>11.378545162980268</c:v>
                </c:pt>
                <c:pt idx="66">
                  <c:v>11.57257296108542</c:v>
                </c:pt>
                <c:pt idx="67">
                  <c:v>11.770091340700398</c:v>
                </c:pt>
                <c:pt idx="68">
                  <c:v>11.978777008166404</c:v>
                </c:pt>
                <c:pt idx="69">
                  <c:v>12.183014368634064</c:v>
                </c:pt>
                <c:pt idx="70">
                  <c:v>12.391457349295658</c:v>
                </c:pt>
                <c:pt idx="71">
                  <c:v>12.595966309722934</c:v>
                </c:pt>
                <c:pt idx="72">
                  <c:v>12.79951765983556</c:v>
                </c:pt>
                <c:pt idx="73">
                  <c:v>13.009122140447808</c:v>
                </c:pt>
                <c:pt idx="74">
                  <c:v>13.23361022653665</c:v>
                </c:pt>
                <c:pt idx="75">
                  <c:v>13.458158820373725</c:v>
                </c:pt>
                <c:pt idx="76">
                  <c:v>13.697657266166416</c:v>
                </c:pt>
                <c:pt idx="77">
                  <c:v>13.930972341824075</c:v>
                </c:pt>
                <c:pt idx="78">
                  <c:v>14.174821097164239</c:v>
                </c:pt>
                <c:pt idx="79">
                  <c:v>14.432335368980679</c:v>
                </c:pt>
                <c:pt idx="80">
                  <c:v>14.687030660414052</c:v>
                </c:pt>
                <c:pt idx="81">
                  <c:v>14.956701873082574</c:v>
                </c:pt>
                <c:pt idx="82">
                  <c:v>15.230133655568642</c:v>
                </c:pt>
                <c:pt idx="83">
                  <c:v>15.527423125755774</c:v>
                </c:pt>
                <c:pt idx="84">
                  <c:v>15.823229158680169</c:v>
                </c:pt>
                <c:pt idx="85">
                  <c:v>16.142138455372987</c:v>
                </c:pt>
                <c:pt idx="86">
                  <c:v>16.480590137190053</c:v>
                </c:pt>
                <c:pt idx="87">
                  <c:v>16.835764724665008</c:v>
                </c:pt>
                <c:pt idx="88">
                  <c:v>17.208384880790891</c:v>
                </c:pt>
                <c:pt idx="89">
                  <c:v>17.617516212803356</c:v>
                </c:pt>
                <c:pt idx="90">
                  <c:v>18.046763487368732</c:v>
                </c:pt>
                <c:pt idx="91">
                  <c:v>18.529813605280992</c:v>
                </c:pt>
                <c:pt idx="92">
                  <c:v>19.036716757203866</c:v>
                </c:pt>
                <c:pt idx="93">
                  <c:v>19.619457619468101</c:v>
                </c:pt>
                <c:pt idx="94">
                  <c:v>20.339642024946411</c:v>
                </c:pt>
                <c:pt idx="95">
                  <c:v>21.28164978534026</c:v>
                </c:pt>
                <c:pt idx="96">
                  <c:v>22.29645517551258</c:v>
                </c:pt>
                <c:pt idx="97">
                  <c:v>23.494018957803082</c:v>
                </c:pt>
                <c:pt idx="98">
                  <c:v>25.096044420619421</c:v>
                </c:pt>
              </c:numCache>
            </c:numRef>
          </c:xVal>
          <c:yVal>
            <c:numRef>
              <c:f>'UMi-30GHz'!$BQ$156:$BQ$256</c:f>
              <c:numCache>
                <c:formatCode>0.000_ </c:formatCode>
                <c:ptCount val="101"/>
                <c:pt idx="0">
                  <c:v>6.5730747722942873</c:v>
                </c:pt>
                <c:pt idx="1">
                  <c:v>2.8070991881875678</c:v>
                </c:pt>
                <c:pt idx="2">
                  <c:v>4.6097468287526704</c:v>
                </c:pt>
                <c:pt idx="3">
                  <c:v>4.8074299240667404</c:v>
                </c:pt>
                <c:pt idx="4">
                  <c:v>4.7775931524060429</c:v>
                </c:pt>
                <c:pt idx="5">
                  <c:v>4.9772678610047922</c:v>
                </c:pt>
                <c:pt idx="6">
                  <c:v>5.2321329547793445</c:v>
                </c:pt>
                <c:pt idx="7">
                  <c:v>5.3077406166751455</c:v>
                </c:pt>
                <c:pt idx="8">
                  <c:v>5.2752086356203041</c:v>
                </c:pt>
                <c:pt idx="9">
                  <c:v>5.194853703388338</c:v>
                </c:pt>
                <c:pt idx="10">
                  <c:v>5.0922346378058343</c:v>
                </c:pt>
                <c:pt idx="11">
                  <c:v>5.0073493387407684</c:v>
                </c:pt>
                <c:pt idx="12">
                  <c:v>4.9129084155196514</c:v>
                </c:pt>
                <c:pt idx="13">
                  <c:v>4.8447521882092675</c:v>
                </c:pt>
                <c:pt idx="14">
                  <c:v>4.785611829728067</c:v>
                </c:pt>
                <c:pt idx="15">
                  <c:v>4.7382038019380275</c:v>
                </c:pt>
                <c:pt idx="16">
                  <c:v>4.6819722158593233</c:v>
                </c:pt>
                <c:pt idx="17">
                  <c:v>4.6485080238155199</c:v>
                </c:pt>
                <c:pt idx="18">
                  <c:v>4.6124487641564391</c:v>
                </c:pt>
                <c:pt idx="19">
                  <c:v>4.5687253946694755</c:v>
                </c:pt>
                <c:pt idx="20">
                  <c:v>4.5239291075264134</c:v>
                </c:pt>
                <c:pt idx="21">
                  <c:v>4.4793075551444606</c:v>
                </c:pt>
                <c:pt idx="22">
                  <c:v>4.4474477051095871</c:v>
                </c:pt>
                <c:pt idx="23">
                  <c:v>4.423469747243205</c:v>
                </c:pt>
                <c:pt idx="24">
                  <c:v>4.3912098573597245</c:v>
                </c:pt>
                <c:pt idx="25">
                  <c:v>4.3688641596525066</c:v>
                </c:pt>
                <c:pt idx="26">
                  <c:v>4.3440775679060373</c:v>
                </c:pt>
                <c:pt idx="27">
                  <c:v>4.3319885083333745</c:v>
                </c:pt>
                <c:pt idx="28">
                  <c:v>4.3359390237592761</c:v>
                </c:pt>
                <c:pt idx="29">
                  <c:v>4.3386468963133566</c:v>
                </c:pt>
                <c:pt idx="30">
                  <c:v>4.329988214976848</c:v>
                </c:pt>
                <c:pt idx="31">
                  <c:v>4.3256122581913976</c:v>
                </c:pt>
                <c:pt idx="32">
                  <c:v>4.3363343736908488</c:v>
                </c:pt>
                <c:pt idx="33">
                  <c:v>4.3437413473128119</c:v>
                </c:pt>
                <c:pt idx="34">
                  <c:v>4.337826185696116</c:v>
                </c:pt>
                <c:pt idx="35">
                  <c:v>4.338656124035654</c:v>
                </c:pt>
                <c:pt idx="36">
                  <c:v>4.3412307633097207</c:v>
                </c:pt>
                <c:pt idx="37">
                  <c:v>4.3372569161509462</c:v>
                </c:pt>
                <c:pt idx="38">
                  <c:v>4.3419803732365141</c:v>
                </c:pt>
                <c:pt idx="39">
                  <c:v>4.3371509117241951</c:v>
                </c:pt>
                <c:pt idx="40">
                  <c:v>4.3312450877792568</c:v>
                </c:pt>
                <c:pt idx="41">
                  <c:v>4.3294089378346268</c:v>
                </c:pt>
                <c:pt idx="42">
                  <c:v>4.3281166032553715</c:v>
                </c:pt>
                <c:pt idx="43">
                  <c:v>4.3329915998357693</c:v>
                </c:pt>
                <c:pt idx="44">
                  <c:v>4.3287300774924935</c:v>
                </c:pt>
                <c:pt idx="45">
                  <c:v>4.3330020337291959</c:v>
                </c:pt>
                <c:pt idx="46">
                  <c:v>4.3375569540859784</c:v>
                </c:pt>
                <c:pt idx="47">
                  <c:v>4.3411437524098728</c:v>
                </c:pt>
                <c:pt idx="48">
                  <c:v>4.3598209681406264</c:v>
                </c:pt>
                <c:pt idx="49">
                  <c:v>4.370112485090214</c:v>
                </c:pt>
                <c:pt idx="50">
                  <c:v>4.395734364831613</c:v>
                </c:pt>
                <c:pt idx="51">
                  <c:v>4.4240942562391741</c:v>
                </c:pt>
                <c:pt idx="52">
                  <c:v>4.4516088776826717</c:v>
                </c:pt>
                <c:pt idx="53">
                  <c:v>4.4728812655942924</c:v>
                </c:pt>
                <c:pt idx="54">
                  <c:v>4.4936264301067563</c:v>
                </c:pt>
                <c:pt idx="55">
                  <c:v>4.5086946148284781</c:v>
                </c:pt>
                <c:pt idx="56">
                  <c:v>4.5128359322321394</c:v>
                </c:pt>
                <c:pt idx="57">
                  <c:v>4.5291530767442545</c:v>
                </c:pt>
                <c:pt idx="58">
                  <c:v>4.5333829456894534</c:v>
                </c:pt>
                <c:pt idx="59">
                  <c:v>4.5435400304817364</c:v>
                </c:pt>
                <c:pt idx="60">
                  <c:v>4.5581335184939924</c:v>
                </c:pt>
                <c:pt idx="61">
                  <c:v>4.5739082572454244</c:v>
                </c:pt>
                <c:pt idx="62">
                  <c:v>4.5894228019979142</c:v>
                </c:pt>
                <c:pt idx="63">
                  <c:v>4.5879243920962054</c:v>
                </c:pt>
                <c:pt idx="64">
                  <c:v>4.5899885721741978</c:v>
                </c:pt>
                <c:pt idx="65">
                  <c:v>4.5827204185987309</c:v>
                </c:pt>
                <c:pt idx="66">
                  <c:v>4.5771914275110781</c:v>
                </c:pt>
                <c:pt idx="67">
                  <c:v>4.5669937373698009</c:v>
                </c:pt>
                <c:pt idx="68">
                  <c:v>4.547984994465196</c:v>
                </c:pt>
                <c:pt idx="69">
                  <c:v>4.5346026761027378</c:v>
                </c:pt>
                <c:pt idx="70">
                  <c:v>4.5193709726341407</c:v>
                </c:pt>
                <c:pt idx="71">
                  <c:v>4.5151419946630664</c:v>
                </c:pt>
                <c:pt idx="72">
                  <c:v>4.5189393322697402</c:v>
                </c:pt>
                <c:pt idx="73">
                  <c:v>4.5249303621837917</c:v>
                </c:pt>
                <c:pt idx="74">
                  <c:v>4.5242846094282516</c:v>
                </c:pt>
                <c:pt idx="75">
                  <c:v>4.5318251717315761</c:v>
                </c:pt>
                <c:pt idx="76">
                  <c:v>4.5326627048861852</c:v>
                </c:pt>
                <c:pt idx="77">
                  <c:v>4.5526429011584231</c:v>
                </c:pt>
                <c:pt idx="78">
                  <c:v>4.5738705931866601</c:v>
                </c:pt>
                <c:pt idx="79">
                  <c:v>4.5955701792649197</c:v>
                </c:pt>
                <c:pt idx="80">
                  <c:v>4.6365823913403474</c:v>
                </c:pt>
                <c:pt idx="81">
                  <c:v>4.6791123277946252</c:v>
                </c:pt>
                <c:pt idx="82">
                  <c:v>4.7367315751331578</c:v>
                </c:pt>
                <c:pt idx="83">
                  <c:v>4.7952336031916261</c:v>
                </c:pt>
                <c:pt idx="84">
                  <c:v>4.8705345965830293</c:v>
                </c:pt>
                <c:pt idx="85">
                  <c:v>4.9510071472586148</c:v>
                </c:pt>
                <c:pt idx="86">
                  <c:v>5.0437464864941468</c:v>
                </c:pt>
                <c:pt idx="87">
                  <c:v>5.1609970341068916</c:v>
                </c:pt>
                <c:pt idx="88">
                  <c:v>5.2808300113144071</c:v>
                </c:pt>
                <c:pt idx="89">
                  <c:v>5.3771111056177432</c:v>
                </c:pt>
                <c:pt idx="90">
                  <c:v>5.4909760187716685</c:v>
                </c:pt>
                <c:pt idx="91">
                  <c:v>5.6405750219120065</c:v>
                </c:pt>
                <c:pt idx="92">
                  <c:v>5.9088732138487323</c:v>
                </c:pt>
                <c:pt idx="93">
                  <c:v>6.3522727322862984</c:v>
                </c:pt>
                <c:pt idx="94">
                  <c:v>7.0517199671588884</c:v>
                </c:pt>
                <c:pt idx="95">
                  <c:v>7.9899878067650398</c:v>
                </c:pt>
                <c:pt idx="96">
                  <c:v>9.1429186972944194</c:v>
                </c:pt>
                <c:pt idx="97">
                  <c:v>10.23561542026712</c:v>
                </c:pt>
                <c:pt idx="98">
                  <c:v>11.05108715745078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125-4120-A0AB-FF024872B55D}"/>
            </c:ext>
          </c:extLst>
        </c:ser>
        <c:ser>
          <c:idx val="6"/>
          <c:order val="6"/>
          <c:tx>
            <c:strRef>
              <c:f>'UMi-30GHz'!$BR$155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-24.935085713522387</c:v>
                </c:pt>
                <c:pt idx="1">
                  <c:v>-11.362459694327917</c:v>
                </c:pt>
                <c:pt idx="2">
                  <c:v>-8.6540952594544205</c:v>
                </c:pt>
                <c:pt idx="3">
                  <c:v>-7.12465803547025</c:v>
                </c:pt>
                <c:pt idx="4">
                  <c:v>-5.9426223059148127</c:v>
                </c:pt>
                <c:pt idx="5">
                  <c:v>-4.9688919408293524</c:v>
                </c:pt>
                <c:pt idx="6">
                  <c:v>-4.1363545416214444</c:v>
                </c:pt>
                <c:pt idx="7">
                  <c:v>-3.4226234491312759</c:v>
                </c:pt>
                <c:pt idx="8">
                  <c:v>-2.8022108136904738</c:v>
                </c:pt>
                <c:pt idx="9">
                  <c:v>-2.2494307463707885</c:v>
                </c:pt>
                <c:pt idx="10">
                  <c:v>-1.7368267755251336</c:v>
                </c:pt>
                <c:pt idx="11">
                  <c:v>-1.274943862424978</c:v>
                </c:pt>
                <c:pt idx="12">
                  <c:v>-0.81764273569509183</c:v>
                </c:pt>
                <c:pt idx="13">
                  <c:v>-0.3995855978583876</c:v>
                </c:pt>
                <c:pt idx="14">
                  <c:v>1.2088483421128042E-3</c:v>
                </c:pt>
                <c:pt idx="15">
                  <c:v>0.37966790595671274</c:v>
                </c:pt>
                <c:pt idx="16">
                  <c:v>0.75516934642137612</c:v>
                </c:pt>
                <c:pt idx="17">
                  <c:v>1.0914097472371105</c:v>
                </c:pt>
                <c:pt idx="18">
                  <c:v>1.4161078051418112</c:v>
                </c:pt>
                <c:pt idx="19">
                  <c:v>1.7331544448042149</c:v>
                </c:pt>
                <c:pt idx="20">
                  <c:v>2.0371365915963957</c:v>
                </c:pt>
                <c:pt idx="21">
                  <c:v>2.3350534159081797</c:v>
                </c:pt>
                <c:pt idx="22">
                  <c:v>2.6143179501535729</c:v>
                </c:pt>
                <c:pt idx="23">
                  <c:v>2.8786318869673249</c:v>
                </c:pt>
                <c:pt idx="24">
                  <c:v>3.1500496382543157</c:v>
                </c:pt>
                <c:pt idx="25">
                  <c:v>3.410375079821184</c:v>
                </c:pt>
                <c:pt idx="26">
                  <c:v>3.6731414154273021</c:v>
                </c:pt>
                <c:pt idx="27">
                  <c:v>3.922032101315756</c:v>
                </c:pt>
                <c:pt idx="28">
                  <c:v>4.1584175648372144</c:v>
                </c:pt>
                <c:pt idx="29">
                  <c:v>4.392511318598924</c:v>
                </c:pt>
                <c:pt idx="30">
                  <c:v>4.6344372736196418</c:v>
                </c:pt>
                <c:pt idx="31">
                  <c:v>4.8650117988261519</c:v>
                </c:pt>
                <c:pt idx="32">
                  <c:v>5.0769538991161705</c:v>
                </c:pt>
                <c:pt idx="33">
                  <c:v>5.2839643184766674</c:v>
                </c:pt>
                <c:pt idx="34">
                  <c:v>5.4995844029003749</c:v>
                </c:pt>
                <c:pt idx="35">
                  <c:v>5.7049250347362461</c:v>
                </c:pt>
                <c:pt idx="36">
                  <c:v>5.8979179077428796</c:v>
                </c:pt>
                <c:pt idx="37">
                  <c:v>6.0986373847262536</c:v>
                </c:pt>
                <c:pt idx="38">
                  <c:v>6.2859470872897854</c:v>
                </c:pt>
                <c:pt idx="39">
                  <c:v>6.4839878259951051</c:v>
                </c:pt>
                <c:pt idx="40">
                  <c:v>6.6795705745014438</c:v>
                </c:pt>
                <c:pt idx="41">
                  <c:v>6.871083649007474</c:v>
                </c:pt>
                <c:pt idx="42">
                  <c:v>7.0608747906043279</c:v>
                </c:pt>
                <c:pt idx="43">
                  <c:v>7.244498601041431</c:v>
                </c:pt>
                <c:pt idx="44">
                  <c:v>7.4337245777707066</c:v>
                </c:pt>
                <c:pt idx="45">
                  <c:v>7.6120608408322035</c:v>
                </c:pt>
                <c:pt idx="46">
                  <c:v>7.7912922573175214</c:v>
                </c:pt>
                <c:pt idx="47">
                  <c:v>7.9773823835550273</c:v>
                </c:pt>
                <c:pt idx="48">
                  <c:v>8.1542726801049739</c:v>
                </c:pt>
                <c:pt idx="49">
                  <c:v>8.3454392631553862</c:v>
                </c:pt>
                <c:pt idx="50">
                  <c:v>8.5307004237648876</c:v>
                </c:pt>
                <c:pt idx="51">
                  <c:v>8.7144016902520267</c:v>
                </c:pt>
                <c:pt idx="52">
                  <c:v>8.8977701091594277</c:v>
                </c:pt>
                <c:pt idx="53">
                  <c:v>9.0873807615987072</c:v>
                </c:pt>
                <c:pt idx="54">
                  <c:v>9.2763405198932443</c:v>
                </c:pt>
                <c:pt idx="55">
                  <c:v>9.4662647878031212</c:v>
                </c:pt>
                <c:pt idx="56">
                  <c:v>9.6647596879432598</c:v>
                </c:pt>
                <c:pt idx="57">
                  <c:v>9.8510787609750459</c:v>
                </c:pt>
                <c:pt idx="58">
                  <c:v>10.045950756942146</c:v>
                </c:pt>
                <c:pt idx="59">
                  <c:v>10.234895537062163</c:v>
                </c:pt>
                <c:pt idx="60">
                  <c:v>10.420582031506008</c:v>
                </c:pt>
                <c:pt idx="61">
                  <c:v>10.608621627842275</c:v>
                </c:pt>
                <c:pt idx="62">
                  <c:v>10.794565183089786</c:v>
                </c:pt>
                <c:pt idx="63">
                  <c:v>10.992809222816094</c:v>
                </c:pt>
                <c:pt idx="64">
                  <c:v>11.185134437474902</c:v>
                </c:pt>
                <c:pt idx="65">
                  <c:v>11.378545162980268</c:v>
                </c:pt>
                <c:pt idx="66">
                  <c:v>11.57257296108542</c:v>
                </c:pt>
                <c:pt idx="67">
                  <c:v>11.770091340700398</c:v>
                </c:pt>
                <c:pt idx="68">
                  <c:v>11.978777008166404</c:v>
                </c:pt>
                <c:pt idx="69">
                  <c:v>12.183014368634064</c:v>
                </c:pt>
                <c:pt idx="70">
                  <c:v>12.391457349295658</c:v>
                </c:pt>
                <c:pt idx="71">
                  <c:v>12.595966309722934</c:v>
                </c:pt>
                <c:pt idx="72">
                  <c:v>12.79951765983556</c:v>
                </c:pt>
                <c:pt idx="73">
                  <c:v>13.009122140447808</c:v>
                </c:pt>
                <c:pt idx="74">
                  <c:v>13.23361022653665</c:v>
                </c:pt>
                <c:pt idx="75">
                  <c:v>13.458158820373725</c:v>
                </c:pt>
                <c:pt idx="76">
                  <c:v>13.697657266166416</c:v>
                </c:pt>
                <c:pt idx="77">
                  <c:v>13.930972341824075</c:v>
                </c:pt>
                <c:pt idx="78">
                  <c:v>14.174821097164239</c:v>
                </c:pt>
                <c:pt idx="79">
                  <c:v>14.432335368980679</c:v>
                </c:pt>
                <c:pt idx="80">
                  <c:v>14.687030660414052</c:v>
                </c:pt>
                <c:pt idx="81">
                  <c:v>14.956701873082574</c:v>
                </c:pt>
                <c:pt idx="82">
                  <c:v>15.230133655568642</c:v>
                </c:pt>
                <c:pt idx="83">
                  <c:v>15.527423125755774</c:v>
                </c:pt>
                <c:pt idx="84">
                  <c:v>15.823229158680169</c:v>
                </c:pt>
                <c:pt idx="85">
                  <c:v>16.142138455372987</c:v>
                </c:pt>
                <c:pt idx="86">
                  <c:v>16.480590137190053</c:v>
                </c:pt>
                <c:pt idx="87">
                  <c:v>16.835764724665008</c:v>
                </c:pt>
                <c:pt idx="88">
                  <c:v>17.208384880790891</c:v>
                </c:pt>
                <c:pt idx="89">
                  <c:v>17.617516212803356</c:v>
                </c:pt>
                <c:pt idx="90">
                  <c:v>18.046763487368732</c:v>
                </c:pt>
                <c:pt idx="91">
                  <c:v>18.529813605280992</c:v>
                </c:pt>
                <c:pt idx="92">
                  <c:v>19.036716757203866</c:v>
                </c:pt>
                <c:pt idx="93">
                  <c:v>19.619457619468101</c:v>
                </c:pt>
                <c:pt idx="94">
                  <c:v>20.339642024946411</c:v>
                </c:pt>
                <c:pt idx="95">
                  <c:v>21.28164978534026</c:v>
                </c:pt>
                <c:pt idx="96">
                  <c:v>22.29645517551258</c:v>
                </c:pt>
                <c:pt idx="97">
                  <c:v>23.494018957803082</c:v>
                </c:pt>
                <c:pt idx="98">
                  <c:v>25.096044420619421</c:v>
                </c:pt>
              </c:numCache>
            </c:numRef>
          </c:xVal>
          <c:yVal>
            <c:numRef>
              <c:f>'UMi-30GHz'!$BR$156:$BR$256</c:f>
              <c:numCache>
                <c:formatCode>0.000_ </c:formatCode>
                <c:ptCount val="101"/>
                <c:pt idx="0">
                  <c:v>24.935085713522387</c:v>
                </c:pt>
                <c:pt idx="1">
                  <c:v>11.362459694327917</c:v>
                </c:pt>
                <c:pt idx="2">
                  <c:v>8.6540952594544205</c:v>
                </c:pt>
                <c:pt idx="3">
                  <c:v>7.12465803547025</c:v>
                </c:pt>
                <c:pt idx="4">
                  <c:v>5.9426223059148127</c:v>
                </c:pt>
                <c:pt idx="5">
                  <c:v>4.9688919408293524</c:v>
                </c:pt>
                <c:pt idx="6">
                  <c:v>4.1363545416214444</c:v>
                </c:pt>
                <c:pt idx="7">
                  <c:v>3.4226234491312759</c:v>
                </c:pt>
                <c:pt idx="8">
                  <c:v>2.8022108136904738</c:v>
                </c:pt>
                <c:pt idx="9">
                  <c:v>2.2494307463707885</c:v>
                </c:pt>
                <c:pt idx="10">
                  <c:v>1.7368267755251336</c:v>
                </c:pt>
                <c:pt idx="11">
                  <c:v>1.274943862424978</c:v>
                </c:pt>
                <c:pt idx="12">
                  <c:v>0.81764273569509183</c:v>
                </c:pt>
                <c:pt idx="13">
                  <c:v>0.3995855978583876</c:v>
                </c:pt>
                <c:pt idx="14">
                  <c:v>-1.2088483421128042E-3</c:v>
                </c:pt>
                <c:pt idx="15">
                  <c:v>-0.37966790595671274</c:v>
                </c:pt>
                <c:pt idx="16">
                  <c:v>-0.75516934642137612</c:v>
                </c:pt>
                <c:pt idx="17">
                  <c:v>-1.0914097472371105</c:v>
                </c:pt>
                <c:pt idx="18">
                  <c:v>-1.4161078051418112</c:v>
                </c:pt>
                <c:pt idx="19">
                  <c:v>-1.7331544448042149</c:v>
                </c:pt>
                <c:pt idx="20">
                  <c:v>-2.0371365915963957</c:v>
                </c:pt>
                <c:pt idx="21">
                  <c:v>-2.3350534159081797</c:v>
                </c:pt>
                <c:pt idx="22">
                  <c:v>-2.6143179501535729</c:v>
                </c:pt>
                <c:pt idx="23">
                  <c:v>-2.8786318869673249</c:v>
                </c:pt>
                <c:pt idx="24">
                  <c:v>-3.1500496382543157</c:v>
                </c:pt>
                <c:pt idx="25">
                  <c:v>-3.410375079821184</c:v>
                </c:pt>
                <c:pt idx="26">
                  <c:v>-3.6731414154273021</c:v>
                </c:pt>
                <c:pt idx="27">
                  <c:v>-3.922032101315756</c:v>
                </c:pt>
                <c:pt idx="28">
                  <c:v>-4.1584175648372144</c:v>
                </c:pt>
                <c:pt idx="29">
                  <c:v>-4.392511318598924</c:v>
                </c:pt>
                <c:pt idx="30">
                  <c:v>-4.6344372736196418</c:v>
                </c:pt>
                <c:pt idx="31">
                  <c:v>-4.8650117988261519</c:v>
                </c:pt>
                <c:pt idx="32">
                  <c:v>-5.0769538991161705</c:v>
                </c:pt>
                <c:pt idx="33">
                  <c:v>-5.2839643184766674</c:v>
                </c:pt>
                <c:pt idx="34">
                  <c:v>-5.4995844029003749</c:v>
                </c:pt>
                <c:pt idx="35">
                  <c:v>-5.7049250347362461</c:v>
                </c:pt>
                <c:pt idx="36">
                  <c:v>-5.8979179077428796</c:v>
                </c:pt>
                <c:pt idx="37">
                  <c:v>-6.0986373847262536</c:v>
                </c:pt>
                <c:pt idx="38">
                  <c:v>-6.2859470872897854</c:v>
                </c:pt>
                <c:pt idx="39">
                  <c:v>-6.4839878259951051</c:v>
                </c:pt>
                <c:pt idx="40">
                  <c:v>-6.6795705745014438</c:v>
                </c:pt>
                <c:pt idx="41">
                  <c:v>-6.871083649007474</c:v>
                </c:pt>
                <c:pt idx="42">
                  <c:v>-7.0608747906043279</c:v>
                </c:pt>
                <c:pt idx="43">
                  <c:v>-7.244498601041431</c:v>
                </c:pt>
                <c:pt idx="44">
                  <c:v>-7.4337245777707066</c:v>
                </c:pt>
                <c:pt idx="45">
                  <c:v>-7.6120608408322035</c:v>
                </c:pt>
                <c:pt idx="46">
                  <c:v>-7.7912922573175214</c:v>
                </c:pt>
                <c:pt idx="47">
                  <c:v>-7.9773823835550273</c:v>
                </c:pt>
                <c:pt idx="48">
                  <c:v>-8.1542726801049739</c:v>
                </c:pt>
                <c:pt idx="49">
                  <c:v>-8.3454392631553862</c:v>
                </c:pt>
                <c:pt idx="50">
                  <c:v>-8.5307004237648876</c:v>
                </c:pt>
                <c:pt idx="51">
                  <c:v>-8.7144016902520267</c:v>
                </c:pt>
                <c:pt idx="52">
                  <c:v>-8.8977701091594277</c:v>
                </c:pt>
                <c:pt idx="53">
                  <c:v>-9.0873807615987072</c:v>
                </c:pt>
                <c:pt idx="54">
                  <c:v>-9.2763405198932443</c:v>
                </c:pt>
                <c:pt idx="55">
                  <c:v>-9.4662647878031212</c:v>
                </c:pt>
                <c:pt idx="56">
                  <c:v>-9.6647596879432598</c:v>
                </c:pt>
                <c:pt idx="57">
                  <c:v>-9.8510787609750459</c:v>
                </c:pt>
                <c:pt idx="58">
                  <c:v>-10.045950756942146</c:v>
                </c:pt>
                <c:pt idx="59">
                  <c:v>-10.234895537062163</c:v>
                </c:pt>
                <c:pt idx="60">
                  <c:v>-10.420582031506008</c:v>
                </c:pt>
                <c:pt idx="61">
                  <c:v>-10.608621627842275</c:v>
                </c:pt>
                <c:pt idx="62">
                  <c:v>-10.794565183089786</c:v>
                </c:pt>
                <c:pt idx="63">
                  <c:v>-10.992809222816094</c:v>
                </c:pt>
                <c:pt idx="64">
                  <c:v>-11.185134437474902</c:v>
                </c:pt>
                <c:pt idx="65">
                  <c:v>-11.378545162980268</c:v>
                </c:pt>
                <c:pt idx="66">
                  <c:v>-11.57257296108542</c:v>
                </c:pt>
                <c:pt idx="67">
                  <c:v>-11.770091340700398</c:v>
                </c:pt>
                <c:pt idx="68">
                  <c:v>-11.978777008166404</c:v>
                </c:pt>
                <c:pt idx="69">
                  <c:v>-12.183014368634064</c:v>
                </c:pt>
                <c:pt idx="70">
                  <c:v>-12.391457349295658</c:v>
                </c:pt>
                <c:pt idx="71">
                  <c:v>-12.595966309722934</c:v>
                </c:pt>
                <c:pt idx="72">
                  <c:v>-12.79951765983556</c:v>
                </c:pt>
                <c:pt idx="73">
                  <c:v>-13.009122140447808</c:v>
                </c:pt>
                <c:pt idx="74">
                  <c:v>-13.23361022653665</c:v>
                </c:pt>
                <c:pt idx="75">
                  <c:v>-13.458158820373725</c:v>
                </c:pt>
                <c:pt idx="76">
                  <c:v>-13.697657266166416</c:v>
                </c:pt>
                <c:pt idx="77">
                  <c:v>-13.930972341824075</c:v>
                </c:pt>
                <c:pt idx="78">
                  <c:v>-14.174821097164239</c:v>
                </c:pt>
                <c:pt idx="79">
                  <c:v>-14.432335368980679</c:v>
                </c:pt>
                <c:pt idx="80">
                  <c:v>-14.687030660414052</c:v>
                </c:pt>
                <c:pt idx="81">
                  <c:v>-14.956701873082574</c:v>
                </c:pt>
                <c:pt idx="82">
                  <c:v>-15.230133655568642</c:v>
                </c:pt>
                <c:pt idx="83">
                  <c:v>-15.527423125755774</c:v>
                </c:pt>
                <c:pt idx="84">
                  <c:v>-15.823229158680169</c:v>
                </c:pt>
                <c:pt idx="85">
                  <c:v>-16.142138455372987</c:v>
                </c:pt>
                <c:pt idx="86">
                  <c:v>-16.480590137190053</c:v>
                </c:pt>
                <c:pt idx="87">
                  <c:v>-16.835764724665008</c:v>
                </c:pt>
                <c:pt idx="88">
                  <c:v>-17.208384880790891</c:v>
                </c:pt>
                <c:pt idx="89">
                  <c:v>-17.617516212803356</c:v>
                </c:pt>
                <c:pt idx="90">
                  <c:v>-18.046763487368732</c:v>
                </c:pt>
                <c:pt idx="91">
                  <c:v>-18.529813605280992</c:v>
                </c:pt>
                <c:pt idx="92">
                  <c:v>-19.036716757203866</c:v>
                </c:pt>
                <c:pt idx="93">
                  <c:v>-19.619457619468101</c:v>
                </c:pt>
                <c:pt idx="94">
                  <c:v>-20.339642024946411</c:v>
                </c:pt>
                <c:pt idx="95">
                  <c:v>-21.28164978534026</c:v>
                </c:pt>
                <c:pt idx="96">
                  <c:v>-22.29645517551258</c:v>
                </c:pt>
                <c:pt idx="97">
                  <c:v>-23.494018957803082</c:v>
                </c:pt>
                <c:pt idx="98">
                  <c:v>-25.096044420619421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125-4120-A0AB-FF024872B55D}"/>
            </c:ext>
          </c:extLst>
        </c:ser>
        <c:ser>
          <c:idx val="7"/>
          <c:order val="7"/>
          <c:tx>
            <c:strRef>
              <c:f>'UMi-30GHz'!$BS$155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-24.935085713522387</c:v>
                </c:pt>
                <c:pt idx="1">
                  <c:v>-11.362459694327917</c:v>
                </c:pt>
                <c:pt idx="2">
                  <c:v>-8.6540952594544205</c:v>
                </c:pt>
                <c:pt idx="3">
                  <c:v>-7.12465803547025</c:v>
                </c:pt>
                <c:pt idx="4">
                  <c:v>-5.9426223059148127</c:v>
                </c:pt>
                <c:pt idx="5">
                  <c:v>-4.9688919408293524</c:v>
                </c:pt>
                <c:pt idx="6">
                  <c:v>-4.1363545416214444</c:v>
                </c:pt>
                <c:pt idx="7">
                  <c:v>-3.4226234491312759</c:v>
                </c:pt>
                <c:pt idx="8">
                  <c:v>-2.8022108136904738</c:v>
                </c:pt>
                <c:pt idx="9">
                  <c:v>-2.2494307463707885</c:v>
                </c:pt>
                <c:pt idx="10">
                  <c:v>-1.7368267755251336</c:v>
                </c:pt>
                <c:pt idx="11">
                  <c:v>-1.274943862424978</c:v>
                </c:pt>
                <c:pt idx="12">
                  <c:v>-0.81764273569509183</c:v>
                </c:pt>
                <c:pt idx="13">
                  <c:v>-0.3995855978583876</c:v>
                </c:pt>
                <c:pt idx="14">
                  <c:v>1.2088483421128042E-3</c:v>
                </c:pt>
                <c:pt idx="15">
                  <c:v>0.37966790595671274</c:v>
                </c:pt>
                <c:pt idx="16">
                  <c:v>0.75516934642137612</c:v>
                </c:pt>
                <c:pt idx="17">
                  <c:v>1.0914097472371105</c:v>
                </c:pt>
                <c:pt idx="18">
                  <c:v>1.4161078051418112</c:v>
                </c:pt>
                <c:pt idx="19">
                  <c:v>1.7331544448042149</c:v>
                </c:pt>
                <c:pt idx="20">
                  <c:v>2.0371365915963957</c:v>
                </c:pt>
                <c:pt idx="21">
                  <c:v>2.3350534159081797</c:v>
                </c:pt>
                <c:pt idx="22">
                  <c:v>2.6143179501535729</c:v>
                </c:pt>
                <c:pt idx="23">
                  <c:v>2.8786318869673249</c:v>
                </c:pt>
                <c:pt idx="24">
                  <c:v>3.1500496382543157</c:v>
                </c:pt>
                <c:pt idx="25">
                  <c:v>3.410375079821184</c:v>
                </c:pt>
                <c:pt idx="26">
                  <c:v>3.6731414154273021</c:v>
                </c:pt>
                <c:pt idx="27">
                  <c:v>3.922032101315756</c:v>
                </c:pt>
                <c:pt idx="28">
                  <c:v>4.1584175648372144</c:v>
                </c:pt>
                <c:pt idx="29">
                  <c:v>4.392511318598924</c:v>
                </c:pt>
                <c:pt idx="30">
                  <c:v>4.6344372736196418</c:v>
                </c:pt>
                <c:pt idx="31">
                  <c:v>4.8650117988261519</c:v>
                </c:pt>
                <c:pt idx="32">
                  <c:v>5.0769538991161705</c:v>
                </c:pt>
                <c:pt idx="33">
                  <c:v>5.2839643184766674</c:v>
                </c:pt>
                <c:pt idx="34">
                  <c:v>5.4995844029003749</c:v>
                </c:pt>
                <c:pt idx="35">
                  <c:v>5.7049250347362461</c:v>
                </c:pt>
                <c:pt idx="36">
                  <c:v>5.8979179077428796</c:v>
                </c:pt>
                <c:pt idx="37">
                  <c:v>6.0986373847262536</c:v>
                </c:pt>
                <c:pt idx="38">
                  <c:v>6.2859470872897854</c:v>
                </c:pt>
                <c:pt idx="39">
                  <c:v>6.4839878259951051</c:v>
                </c:pt>
                <c:pt idx="40">
                  <c:v>6.6795705745014438</c:v>
                </c:pt>
                <c:pt idx="41">
                  <c:v>6.871083649007474</c:v>
                </c:pt>
                <c:pt idx="42">
                  <c:v>7.0608747906043279</c:v>
                </c:pt>
                <c:pt idx="43">
                  <c:v>7.244498601041431</c:v>
                </c:pt>
                <c:pt idx="44">
                  <c:v>7.4337245777707066</c:v>
                </c:pt>
                <c:pt idx="45">
                  <c:v>7.6120608408322035</c:v>
                </c:pt>
                <c:pt idx="46">
                  <c:v>7.7912922573175214</c:v>
                </c:pt>
                <c:pt idx="47">
                  <c:v>7.9773823835550273</c:v>
                </c:pt>
                <c:pt idx="48">
                  <c:v>8.1542726801049739</c:v>
                </c:pt>
                <c:pt idx="49">
                  <c:v>8.3454392631553862</c:v>
                </c:pt>
                <c:pt idx="50">
                  <c:v>8.5307004237648876</c:v>
                </c:pt>
                <c:pt idx="51">
                  <c:v>8.7144016902520267</c:v>
                </c:pt>
                <c:pt idx="52">
                  <c:v>8.8977701091594277</c:v>
                </c:pt>
                <c:pt idx="53">
                  <c:v>9.0873807615987072</c:v>
                </c:pt>
                <c:pt idx="54">
                  <c:v>9.2763405198932443</c:v>
                </c:pt>
                <c:pt idx="55">
                  <c:v>9.4662647878031212</c:v>
                </c:pt>
                <c:pt idx="56">
                  <c:v>9.6647596879432598</c:v>
                </c:pt>
                <c:pt idx="57">
                  <c:v>9.8510787609750459</c:v>
                </c:pt>
                <c:pt idx="58">
                  <c:v>10.045950756942146</c:v>
                </c:pt>
                <c:pt idx="59">
                  <c:v>10.234895537062163</c:v>
                </c:pt>
                <c:pt idx="60">
                  <c:v>10.420582031506008</c:v>
                </c:pt>
                <c:pt idx="61">
                  <c:v>10.608621627842275</c:v>
                </c:pt>
                <c:pt idx="62">
                  <c:v>10.794565183089786</c:v>
                </c:pt>
                <c:pt idx="63">
                  <c:v>10.992809222816094</c:v>
                </c:pt>
                <c:pt idx="64">
                  <c:v>11.185134437474902</c:v>
                </c:pt>
                <c:pt idx="65">
                  <c:v>11.378545162980268</c:v>
                </c:pt>
                <c:pt idx="66">
                  <c:v>11.57257296108542</c:v>
                </c:pt>
                <c:pt idx="67">
                  <c:v>11.770091340700398</c:v>
                </c:pt>
                <c:pt idx="68">
                  <c:v>11.978777008166404</c:v>
                </c:pt>
                <c:pt idx="69">
                  <c:v>12.183014368634064</c:v>
                </c:pt>
                <c:pt idx="70">
                  <c:v>12.391457349295658</c:v>
                </c:pt>
                <c:pt idx="71">
                  <c:v>12.595966309722934</c:v>
                </c:pt>
                <c:pt idx="72">
                  <c:v>12.79951765983556</c:v>
                </c:pt>
                <c:pt idx="73">
                  <c:v>13.009122140447808</c:v>
                </c:pt>
                <c:pt idx="74">
                  <c:v>13.23361022653665</c:v>
                </c:pt>
                <c:pt idx="75">
                  <c:v>13.458158820373725</c:v>
                </c:pt>
                <c:pt idx="76">
                  <c:v>13.697657266166416</c:v>
                </c:pt>
                <c:pt idx="77">
                  <c:v>13.930972341824075</c:v>
                </c:pt>
                <c:pt idx="78">
                  <c:v>14.174821097164239</c:v>
                </c:pt>
                <c:pt idx="79">
                  <c:v>14.432335368980679</c:v>
                </c:pt>
                <c:pt idx="80">
                  <c:v>14.687030660414052</c:v>
                </c:pt>
                <c:pt idx="81">
                  <c:v>14.956701873082574</c:v>
                </c:pt>
                <c:pt idx="82">
                  <c:v>15.230133655568642</c:v>
                </c:pt>
                <c:pt idx="83">
                  <c:v>15.527423125755774</c:v>
                </c:pt>
                <c:pt idx="84">
                  <c:v>15.823229158680169</c:v>
                </c:pt>
                <c:pt idx="85">
                  <c:v>16.142138455372987</c:v>
                </c:pt>
                <c:pt idx="86">
                  <c:v>16.480590137190053</c:v>
                </c:pt>
                <c:pt idx="87">
                  <c:v>16.835764724665008</c:v>
                </c:pt>
                <c:pt idx="88">
                  <c:v>17.208384880790891</c:v>
                </c:pt>
                <c:pt idx="89">
                  <c:v>17.617516212803356</c:v>
                </c:pt>
                <c:pt idx="90">
                  <c:v>18.046763487368732</c:v>
                </c:pt>
                <c:pt idx="91">
                  <c:v>18.529813605280992</c:v>
                </c:pt>
                <c:pt idx="92">
                  <c:v>19.036716757203866</c:v>
                </c:pt>
                <c:pt idx="93">
                  <c:v>19.619457619468101</c:v>
                </c:pt>
                <c:pt idx="94">
                  <c:v>20.339642024946411</c:v>
                </c:pt>
                <c:pt idx="95">
                  <c:v>21.28164978534026</c:v>
                </c:pt>
                <c:pt idx="96">
                  <c:v>22.29645517551258</c:v>
                </c:pt>
                <c:pt idx="97">
                  <c:v>23.494018957803082</c:v>
                </c:pt>
                <c:pt idx="98">
                  <c:v>25.096044420619421</c:v>
                </c:pt>
              </c:numCache>
            </c:numRef>
          </c:xVal>
          <c:yVal>
            <c:numRef>
              <c:f>'UMi-30GHz'!$BS$156:$BS$256</c:f>
              <c:numCache>
                <c:formatCode>0.000_ </c:formatCode>
                <c:ptCount val="101"/>
                <c:pt idx="0">
                  <c:v>24.935085713522387</c:v>
                </c:pt>
                <c:pt idx="1">
                  <c:v>11.362459694327917</c:v>
                </c:pt>
                <c:pt idx="2">
                  <c:v>8.6540952594544205</c:v>
                </c:pt>
                <c:pt idx="3">
                  <c:v>7.12465803547025</c:v>
                </c:pt>
                <c:pt idx="4">
                  <c:v>5.9426223059148127</c:v>
                </c:pt>
                <c:pt idx="5">
                  <c:v>4.9688919408293524</c:v>
                </c:pt>
                <c:pt idx="6">
                  <c:v>4.1363545416214444</c:v>
                </c:pt>
                <c:pt idx="7">
                  <c:v>3.4226234491312759</c:v>
                </c:pt>
                <c:pt idx="8">
                  <c:v>2.8022108136904738</c:v>
                </c:pt>
                <c:pt idx="9">
                  <c:v>2.2494307463707885</c:v>
                </c:pt>
                <c:pt idx="10">
                  <c:v>1.7368267755251336</c:v>
                </c:pt>
                <c:pt idx="11">
                  <c:v>1.274943862424978</c:v>
                </c:pt>
                <c:pt idx="12">
                  <c:v>0.81764273569509183</c:v>
                </c:pt>
                <c:pt idx="13">
                  <c:v>0.3995855978583876</c:v>
                </c:pt>
                <c:pt idx="14">
                  <c:v>-1.2088483421128042E-3</c:v>
                </c:pt>
                <c:pt idx="15">
                  <c:v>-0.37966790595671274</c:v>
                </c:pt>
                <c:pt idx="16">
                  <c:v>-0.75516934642137612</c:v>
                </c:pt>
                <c:pt idx="17">
                  <c:v>-1.0914097472371105</c:v>
                </c:pt>
                <c:pt idx="18">
                  <c:v>-1.4161078051418112</c:v>
                </c:pt>
                <c:pt idx="19">
                  <c:v>-1.7331544448042149</c:v>
                </c:pt>
                <c:pt idx="20">
                  <c:v>-2.0371365915963957</c:v>
                </c:pt>
                <c:pt idx="21">
                  <c:v>-2.3350534159081797</c:v>
                </c:pt>
                <c:pt idx="22">
                  <c:v>-2.6143179501535729</c:v>
                </c:pt>
                <c:pt idx="23">
                  <c:v>-2.8786318869673249</c:v>
                </c:pt>
                <c:pt idx="24">
                  <c:v>-3.1500496382543157</c:v>
                </c:pt>
                <c:pt idx="25">
                  <c:v>-3.410375079821184</c:v>
                </c:pt>
                <c:pt idx="26">
                  <c:v>-3.6731414154273021</c:v>
                </c:pt>
                <c:pt idx="27">
                  <c:v>-3.922032101315756</c:v>
                </c:pt>
                <c:pt idx="28">
                  <c:v>-4.1584175648372144</c:v>
                </c:pt>
                <c:pt idx="29">
                  <c:v>-4.392511318598924</c:v>
                </c:pt>
                <c:pt idx="30">
                  <c:v>-4.6344372736196418</c:v>
                </c:pt>
                <c:pt idx="31">
                  <c:v>-4.8650117988261519</c:v>
                </c:pt>
                <c:pt idx="32">
                  <c:v>-5.0769538991161705</c:v>
                </c:pt>
                <c:pt idx="33">
                  <c:v>-5.2839643184766674</c:v>
                </c:pt>
                <c:pt idx="34">
                  <c:v>-5.4995844029003749</c:v>
                </c:pt>
                <c:pt idx="35">
                  <c:v>-5.7049250347362461</c:v>
                </c:pt>
                <c:pt idx="36">
                  <c:v>-5.8979179077428796</c:v>
                </c:pt>
                <c:pt idx="37">
                  <c:v>-6.0986373847262536</c:v>
                </c:pt>
                <c:pt idx="38">
                  <c:v>-6.2859470872897854</c:v>
                </c:pt>
                <c:pt idx="39">
                  <c:v>-6.4839878259951051</c:v>
                </c:pt>
                <c:pt idx="40">
                  <c:v>-6.6795705745014438</c:v>
                </c:pt>
                <c:pt idx="41">
                  <c:v>-6.871083649007474</c:v>
                </c:pt>
                <c:pt idx="42">
                  <c:v>-7.0608747906043279</c:v>
                </c:pt>
                <c:pt idx="43">
                  <c:v>-7.244498601041431</c:v>
                </c:pt>
                <c:pt idx="44">
                  <c:v>-7.4337245777707066</c:v>
                </c:pt>
                <c:pt idx="45">
                  <c:v>-7.6120608408322035</c:v>
                </c:pt>
                <c:pt idx="46">
                  <c:v>-7.7912922573175214</c:v>
                </c:pt>
                <c:pt idx="47">
                  <c:v>-7.9773823835550273</c:v>
                </c:pt>
                <c:pt idx="48">
                  <c:v>-8.1542726801049739</c:v>
                </c:pt>
                <c:pt idx="49">
                  <c:v>-8.3454392631553862</c:v>
                </c:pt>
                <c:pt idx="50">
                  <c:v>-8.5307004237648876</c:v>
                </c:pt>
                <c:pt idx="51">
                  <c:v>-8.7144016902520267</c:v>
                </c:pt>
                <c:pt idx="52">
                  <c:v>-8.8977701091594277</c:v>
                </c:pt>
                <c:pt idx="53">
                  <c:v>-9.0873807615987072</c:v>
                </c:pt>
                <c:pt idx="54">
                  <c:v>-9.2763405198932443</c:v>
                </c:pt>
                <c:pt idx="55">
                  <c:v>-9.4662647878031212</c:v>
                </c:pt>
                <c:pt idx="56">
                  <c:v>-9.6647596879432598</c:v>
                </c:pt>
                <c:pt idx="57">
                  <c:v>-9.8510787609750459</c:v>
                </c:pt>
                <c:pt idx="58">
                  <c:v>-10.045950756942146</c:v>
                </c:pt>
                <c:pt idx="59">
                  <c:v>-10.234895537062163</c:v>
                </c:pt>
                <c:pt idx="60">
                  <c:v>-10.420582031506008</c:v>
                </c:pt>
                <c:pt idx="61">
                  <c:v>-10.608621627842275</c:v>
                </c:pt>
                <c:pt idx="62">
                  <c:v>-10.794565183089786</c:v>
                </c:pt>
                <c:pt idx="63">
                  <c:v>-10.992809222816094</c:v>
                </c:pt>
                <c:pt idx="64">
                  <c:v>-11.185134437474902</c:v>
                </c:pt>
                <c:pt idx="65">
                  <c:v>-11.378545162980268</c:v>
                </c:pt>
                <c:pt idx="66">
                  <c:v>-11.57257296108542</c:v>
                </c:pt>
                <c:pt idx="67">
                  <c:v>-11.770091340700398</c:v>
                </c:pt>
                <c:pt idx="68">
                  <c:v>-11.978777008166404</c:v>
                </c:pt>
                <c:pt idx="69">
                  <c:v>-12.183014368634064</c:v>
                </c:pt>
                <c:pt idx="70">
                  <c:v>-12.391457349295658</c:v>
                </c:pt>
                <c:pt idx="71">
                  <c:v>-12.595966309722934</c:v>
                </c:pt>
                <c:pt idx="72">
                  <c:v>-12.79951765983556</c:v>
                </c:pt>
                <c:pt idx="73">
                  <c:v>-13.009122140447808</c:v>
                </c:pt>
                <c:pt idx="74">
                  <c:v>-13.23361022653665</c:v>
                </c:pt>
                <c:pt idx="75">
                  <c:v>-13.458158820373725</c:v>
                </c:pt>
                <c:pt idx="76">
                  <c:v>-13.697657266166416</c:v>
                </c:pt>
                <c:pt idx="77">
                  <c:v>-13.930972341824075</c:v>
                </c:pt>
                <c:pt idx="78">
                  <c:v>-14.174821097164239</c:v>
                </c:pt>
                <c:pt idx="79">
                  <c:v>-14.432335368980679</c:v>
                </c:pt>
                <c:pt idx="80">
                  <c:v>-14.687030660414052</c:v>
                </c:pt>
                <c:pt idx="81">
                  <c:v>-14.956701873082574</c:v>
                </c:pt>
                <c:pt idx="82">
                  <c:v>-15.230133655568642</c:v>
                </c:pt>
                <c:pt idx="83">
                  <c:v>-15.527423125755774</c:v>
                </c:pt>
                <c:pt idx="84">
                  <c:v>-15.823229158680169</c:v>
                </c:pt>
                <c:pt idx="85">
                  <c:v>-16.142138455372987</c:v>
                </c:pt>
                <c:pt idx="86">
                  <c:v>-16.480590137190053</c:v>
                </c:pt>
                <c:pt idx="87">
                  <c:v>-16.835764724665008</c:v>
                </c:pt>
                <c:pt idx="88">
                  <c:v>-17.208384880790891</c:v>
                </c:pt>
                <c:pt idx="89">
                  <c:v>-17.617516212803356</c:v>
                </c:pt>
                <c:pt idx="90">
                  <c:v>-18.046763487368732</c:v>
                </c:pt>
                <c:pt idx="91">
                  <c:v>-18.529813605280992</c:v>
                </c:pt>
                <c:pt idx="92">
                  <c:v>-19.036716757203866</c:v>
                </c:pt>
                <c:pt idx="93">
                  <c:v>-19.619457619468101</c:v>
                </c:pt>
                <c:pt idx="94">
                  <c:v>-20.339642024946411</c:v>
                </c:pt>
                <c:pt idx="95">
                  <c:v>-21.28164978534026</c:v>
                </c:pt>
                <c:pt idx="96">
                  <c:v>-22.29645517551258</c:v>
                </c:pt>
                <c:pt idx="97">
                  <c:v>-23.494018957803082</c:v>
                </c:pt>
                <c:pt idx="98">
                  <c:v>-25.096044420619421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125-4120-A0AB-FF024872B55D}"/>
            </c:ext>
          </c:extLst>
        </c:ser>
        <c:ser>
          <c:idx val="11"/>
          <c:order val="8"/>
          <c:tx>
            <c:strRef>
              <c:f>'UMi-30GHz'!$BT$155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-24.935085713522387</c:v>
                </c:pt>
                <c:pt idx="1">
                  <c:v>-11.362459694327917</c:v>
                </c:pt>
                <c:pt idx="2">
                  <c:v>-8.6540952594544205</c:v>
                </c:pt>
                <c:pt idx="3">
                  <c:v>-7.12465803547025</c:v>
                </c:pt>
                <c:pt idx="4">
                  <c:v>-5.9426223059148127</c:v>
                </c:pt>
                <c:pt idx="5">
                  <c:v>-4.9688919408293524</c:v>
                </c:pt>
                <c:pt idx="6">
                  <c:v>-4.1363545416214444</c:v>
                </c:pt>
                <c:pt idx="7">
                  <c:v>-3.4226234491312759</c:v>
                </c:pt>
                <c:pt idx="8">
                  <c:v>-2.8022108136904738</c:v>
                </c:pt>
                <c:pt idx="9">
                  <c:v>-2.2494307463707885</c:v>
                </c:pt>
                <c:pt idx="10">
                  <c:v>-1.7368267755251336</c:v>
                </c:pt>
                <c:pt idx="11">
                  <c:v>-1.274943862424978</c:v>
                </c:pt>
                <c:pt idx="12">
                  <c:v>-0.81764273569509183</c:v>
                </c:pt>
                <c:pt idx="13">
                  <c:v>-0.3995855978583876</c:v>
                </c:pt>
                <c:pt idx="14">
                  <c:v>1.2088483421128042E-3</c:v>
                </c:pt>
                <c:pt idx="15">
                  <c:v>0.37966790595671274</c:v>
                </c:pt>
                <c:pt idx="16">
                  <c:v>0.75516934642137612</c:v>
                </c:pt>
                <c:pt idx="17">
                  <c:v>1.0914097472371105</c:v>
                </c:pt>
                <c:pt idx="18">
                  <c:v>1.4161078051418112</c:v>
                </c:pt>
                <c:pt idx="19">
                  <c:v>1.7331544448042149</c:v>
                </c:pt>
                <c:pt idx="20">
                  <c:v>2.0371365915963957</c:v>
                </c:pt>
                <c:pt idx="21">
                  <c:v>2.3350534159081797</c:v>
                </c:pt>
                <c:pt idx="22">
                  <c:v>2.6143179501535729</c:v>
                </c:pt>
                <c:pt idx="23">
                  <c:v>2.8786318869673249</c:v>
                </c:pt>
                <c:pt idx="24">
                  <c:v>3.1500496382543157</c:v>
                </c:pt>
                <c:pt idx="25">
                  <c:v>3.410375079821184</c:v>
                </c:pt>
                <c:pt idx="26">
                  <c:v>3.6731414154273021</c:v>
                </c:pt>
                <c:pt idx="27">
                  <c:v>3.922032101315756</c:v>
                </c:pt>
                <c:pt idx="28">
                  <c:v>4.1584175648372144</c:v>
                </c:pt>
                <c:pt idx="29">
                  <c:v>4.392511318598924</c:v>
                </c:pt>
                <c:pt idx="30">
                  <c:v>4.6344372736196418</c:v>
                </c:pt>
                <c:pt idx="31">
                  <c:v>4.8650117988261519</c:v>
                </c:pt>
                <c:pt idx="32">
                  <c:v>5.0769538991161705</c:v>
                </c:pt>
                <c:pt idx="33">
                  <c:v>5.2839643184766674</c:v>
                </c:pt>
                <c:pt idx="34">
                  <c:v>5.4995844029003749</c:v>
                </c:pt>
                <c:pt idx="35">
                  <c:v>5.7049250347362461</c:v>
                </c:pt>
                <c:pt idx="36">
                  <c:v>5.8979179077428796</c:v>
                </c:pt>
                <c:pt idx="37">
                  <c:v>6.0986373847262536</c:v>
                </c:pt>
                <c:pt idx="38">
                  <c:v>6.2859470872897854</c:v>
                </c:pt>
                <c:pt idx="39">
                  <c:v>6.4839878259951051</c:v>
                </c:pt>
                <c:pt idx="40">
                  <c:v>6.6795705745014438</c:v>
                </c:pt>
                <c:pt idx="41">
                  <c:v>6.871083649007474</c:v>
                </c:pt>
                <c:pt idx="42">
                  <c:v>7.0608747906043279</c:v>
                </c:pt>
                <c:pt idx="43">
                  <c:v>7.244498601041431</c:v>
                </c:pt>
                <c:pt idx="44">
                  <c:v>7.4337245777707066</c:v>
                </c:pt>
                <c:pt idx="45">
                  <c:v>7.6120608408322035</c:v>
                </c:pt>
                <c:pt idx="46">
                  <c:v>7.7912922573175214</c:v>
                </c:pt>
                <c:pt idx="47">
                  <c:v>7.9773823835550273</c:v>
                </c:pt>
                <c:pt idx="48">
                  <c:v>8.1542726801049739</c:v>
                </c:pt>
                <c:pt idx="49">
                  <c:v>8.3454392631553862</c:v>
                </c:pt>
                <c:pt idx="50">
                  <c:v>8.5307004237648876</c:v>
                </c:pt>
                <c:pt idx="51">
                  <c:v>8.7144016902520267</c:v>
                </c:pt>
                <c:pt idx="52">
                  <c:v>8.8977701091594277</c:v>
                </c:pt>
                <c:pt idx="53">
                  <c:v>9.0873807615987072</c:v>
                </c:pt>
                <c:pt idx="54">
                  <c:v>9.2763405198932443</c:v>
                </c:pt>
                <c:pt idx="55">
                  <c:v>9.4662647878031212</c:v>
                </c:pt>
                <c:pt idx="56">
                  <c:v>9.6647596879432598</c:v>
                </c:pt>
                <c:pt idx="57">
                  <c:v>9.8510787609750459</c:v>
                </c:pt>
                <c:pt idx="58">
                  <c:v>10.045950756942146</c:v>
                </c:pt>
                <c:pt idx="59">
                  <c:v>10.234895537062163</c:v>
                </c:pt>
                <c:pt idx="60">
                  <c:v>10.420582031506008</c:v>
                </c:pt>
                <c:pt idx="61">
                  <c:v>10.608621627842275</c:v>
                </c:pt>
                <c:pt idx="62">
                  <c:v>10.794565183089786</c:v>
                </c:pt>
                <c:pt idx="63">
                  <c:v>10.992809222816094</c:v>
                </c:pt>
                <c:pt idx="64">
                  <c:v>11.185134437474902</c:v>
                </c:pt>
                <c:pt idx="65">
                  <c:v>11.378545162980268</c:v>
                </c:pt>
                <c:pt idx="66">
                  <c:v>11.57257296108542</c:v>
                </c:pt>
                <c:pt idx="67">
                  <c:v>11.770091340700398</c:v>
                </c:pt>
                <c:pt idx="68">
                  <c:v>11.978777008166404</c:v>
                </c:pt>
                <c:pt idx="69">
                  <c:v>12.183014368634064</c:v>
                </c:pt>
                <c:pt idx="70">
                  <c:v>12.391457349295658</c:v>
                </c:pt>
                <c:pt idx="71">
                  <c:v>12.595966309722934</c:v>
                </c:pt>
                <c:pt idx="72">
                  <c:v>12.79951765983556</c:v>
                </c:pt>
                <c:pt idx="73">
                  <c:v>13.009122140447808</c:v>
                </c:pt>
                <c:pt idx="74">
                  <c:v>13.23361022653665</c:v>
                </c:pt>
                <c:pt idx="75">
                  <c:v>13.458158820373725</c:v>
                </c:pt>
                <c:pt idx="76">
                  <c:v>13.697657266166416</c:v>
                </c:pt>
                <c:pt idx="77">
                  <c:v>13.930972341824075</c:v>
                </c:pt>
                <c:pt idx="78">
                  <c:v>14.174821097164239</c:v>
                </c:pt>
                <c:pt idx="79">
                  <c:v>14.432335368980679</c:v>
                </c:pt>
                <c:pt idx="80">
                  <c:v>14.687030660414052</c:v>
                </c:pt>
                <c:pt idx="81">
                  <c:v>14.956701873082574</c:v>
                </c:pt>
                <c:pt idx="82">
                  <c:v>15.230133655568642</c:v>
                </c:pt>
                <c:pt idx="83">
                  <c:v>15.527423125755774</c:v>
                </c:pt>
                <c:pt idx="84">
                  <c:v>15.823229158680169</c:v>
                </c:pt>
                <c:pt idx="85">
                  <c:v>16.142138455372987</c:v>
                </c:pt>
                <c:pt idx="86">
                  <c:v>16.480590137190053</c:v>
                </c:pt>
                <c:pt idx="87">
                  <c:v>16.835764724665008</c:v>
                </c:pt>
                <c:pt idx="88">
                  <c:v>17.208384880790891</c:v>
                </c:pt>
                <c:pt idx="89">
                  <c:v>17.617516212803356</c:v>
                </c:pt>
                <c:pt idx="90">
                  <c:v>18.046763487368732</c:v>
                </c:pt>
                <c:pt idx="91">
                  <c:v>18.529813605280992</c:v>
                </c:pt>
                <c:pt idx="92">
                  <c:v>19.036716757203866</c:v>
                </c:pt>
                <c:pt idx="93">
                  <c:v>19.619457619468101</c:v>
                </c:pt>
                <c:pt idx="94">
                  <c:v>20.339642024946411</c:v>
                </c:pt>
                <c:pt idx="95">
                  <c:v>21.28164978534026</c:v>
                </c:pt>
                <c:pt idx="96">
                  <c:v>22.29645517551258</c:v>
                </c:pt>
                <c:pt idx="97">
                  <c:v>23.494018957803082</c:v>
                </c:pt>
                <c:pt idx="98">
                  <c:v>25.096044420619421</c:v>
                </c:pt>
              </c:numCache>
            </c:numRef>
          </c:xVal>
          <c:yVal>
            <c:numRef>
              <c:f>'UMi-30GHz'!$BT$156:$BT$256</c:f>
              <c:numCache>
                <c:formatCode>0.000_ </c:formatCode>
                <c:ptCount val="101"/>
                <c:pt idx="0">
                  <c:v>24.935085713522387</c:v>
                </c:pt>
                <c:pt idx="1">
                  <c:v>11.362459694327917</c:v>
                </c:pt>
                <c:pt idx="2">
                  <c:v>8.6540952594544205</c:v>
                </c:pt>
                <c:pt idx="3">
                  <c:v>7.12465803547025</c:v>
                </c:pt>
                <c:pt idx="4">
                  <c:v>5.9426223059148127</c:v>
                </c:pt>
                <c:pt idx="5">
                  <c:v>4.9688919408293524</c:v>
                </c:pt>
                <c:pt idx="6">
                  <c:v>4.1363545416214444</c:v>
                </c:pt>
                <c:pt idx="7">
                  <c:v>3.4226234491312759</c:v>
                </c:pt>
                <c:pt idx="8">
                  <c:v>2.8022108136904738</c:v>
                </c:pt>
                <c:pt idx="9">
                  <c:v>2.2494307463707885</c:v>
                </c:pt>
                <c:pt idx="10">
                  <c:v>1.7368267755251336</c:v>
                </c:pt>
                <c:pt idx="11">
                  <c:v>1.274943862424978</c:v>
                </c:pt>
                <c:pt idx="12">
                  <c:v>0.81764273569509183</c:v>
                </c:pt>
                <c:pt idx="13">
                  <c:v>0.3995855978583876</c:v>
                </c:pt>
                <c:pt idx="14">
                  <c:v>-1.2088483421128042E-3</c:v>
                </c:pt>
                <c:pt idx="15">
                  <c:v>-0.37966790595671274</c:v>
                </c:pt>
                <c:pt idx="16">
                  <c:v>-0.75516934642137612</c:v>
                </c:pt>
                <c:pt idx="17">
                  <c:v>-1.0914097472371105</c:v>
                </c:pt>
                <c:pt idx="18">
                  <c:v>-1.4161078051418112</c:v>
                </c:pt>
                <c:pt idx="19">
                  <c:v>-1.7331544448042149</c:v>
                </c:pt>
                <c:pt idx="20">
                  <c:v>-2.0371365915963957</c:v>
                </c:pt>
                <c:pt idx="21">
                  <c:v>-2.3350534159081797</c:v>
                </c:pt>
                <c:pt idx="22">
                  <c:v>-2.6143179501535729</c:v>
                </c:pt>
                <c:pt idx="23">
                  <c:v>-2.8786318869673249</c:v>
                </c:pt>
                <c:pt idx="24">
                  <c:v>-3.1500496382543157</c:v>
                </c:pt>
                <c:pt idx="25">
                  <c:v>-3.410375079821184</c:v>
                </c:pt>
                <c:pt idx="26">
                  <c:v>-3.6731414154273021</c:v>
                </c:pt>
                <c:pt idx="27">
                  <c:v>-3.922032101315756</c:v>
                </c:pt>
                <c:pt idx="28">
                  <c:v>-4.1584175648372144</c:v>
                </c:pt>
                <c:pt idx="29">
                  <c:v>-4.392511318598924</c:v>
                </c:pt>
                <c:pt idx="30">
                  <c:v>-4.6344372736196418</c:v>
                </c:pt>
                <c:pt idx="31">
                  <c:v>-4.8650117988261519</c:v>
                </c:pt>
                <c:pt idx="32">
                  <c:v>-5.0769538991161705</c:v>
                </c:pt>
                <c:pt idx="33">
                  <c:v>-5.2839643184766674</c:v>
                </c:pt>
                <c:pt idx="34">
                  <c:v>-5.4995844029003749</c:v>
                </c:pt>
                <c:pt idx="35">
                  <c:v>-5.7049250347362461</c:v>
                </c:pt>
                <c:pt idx="36">
                  <c:v>-5.8979179077428796</c:v>
                </c:pt>
                <c:pt idx="37">
                  <c:v>-6.0986373847262536</c:v>
                </c:pt>
                <c:pt idx="38">
                  <c:v>-6.2859470872897854</c:v>
                </c:pt>
                <c:pt idx="39">
                  <c:v>-6.4839878259951051</c:v>
                </c:pt>
                <c:pt idx="40">
                  <c:v>-6.6795705745014438</c:v>
                </c:pt>
                <c:pt idx="41">
                  <c:v>-6.871083649007474</c:v>
                </c:pt>
                <c:pt idx="42">
                  <c:v>-7.0608747906043279</c:v>
                </c:pt>
                <c:pt idx="43">
                  <c:v>-7.244498601041431</c:v>
                </c:pt>
                <c:pt idx="44">
                  <c:v>-7.4337245777707066</c:v>
                </c:pt>
                <c:pt idx="45">
                  <c:v>-7.6120608408322035</c:v>
                </c:pt>
                <c:pt idx="46">
                  <c:v>-7.7912922573175214</c:v>
                </c:pt>
                <c:pt idx="47">
                  <c:v>-7.9773823835550273</c:v>
                </c:pt>
                <c:pt idx="48">
                  <c:v>-8.1542726801049739</c:v>
                </c:pt>
                <c:pt idx="49">
                  <c:v>-8.3454392631553862</c:v>
                </c:pt>
                <c:pt idx="50">
                  <c:v>-8.5307004237648876</c:v>
                </c:pt>
                <c:pt idx="51">
                  <c:v>-8.7144016902520267</c:v>
                </c:pt>
                <c:pt idx="52">
                  <c:v>-8.8977701091594277</c:v>
                </c:pt>
                <c:pt idx="53">
                  <c:v>-9.0873807615987072</c:v>
                </c:pt>
                <c:pt idx="54">
                  <c:v>-9.2763405198932443</c:v>
                </c:pt>
                <c:pt idx="55">
                  <c:v>-9.4662647878031212</c:v>
                </c:pt>
                <c:pt idx="56">
                  <c:v>-9.6647596879432598</c:v>
                </c:pt>
                <c:pt idx="57">
                  <c:v>-9.8510787609750459</c:v>
                </c:pt>
                <c:pt idx="58">
                  <c:v>-10.045950756942146</c:v>
                </c:pt>
                <c:pt idx="59">
                  <c:v>-10.234895537062163</c:v>
                </c:pt>
                <c:pt idx="60">
                  <c:v>-10.420582031506008</c:v>
                </c:pt>
                <c:pt idx="61">
                  <c:v>-10.608621627842275</c:v>
                </c:pt>
                <c:pt idx="62">
                  <c:v>-10.794565183089786</c:v>
                </c:pt>
                <c:pt idx="63">
                  <c:v>-10.992809222816094</c:v>
                </c:pt>
                <c:pt idx="64">
                  <c:v>-11.185134437474902</c:v>
                </c:pt>
                <c:pt idx="65">
                  <c:v>-11.378545162980268</c:v>
                </c:pt>
                <c:pt idx="66">
                  <c:v>-11.57257296108542</c:v>
                </c:pt>
                <c:pt idx="67">
                  <c:v>-11.770091340700398</c:v>
                </c:pt>
                <c:pt idx="68">
                  <c:v>-11.978777008166404</c:v>
                </c:pt>
                <c:pt idx="69">
                  <c:v>-12.183014368634064</c:v>
                </c:pt>
                <c:pt idx="70">
                  <c:v>-12.391457349295658</c:v>
                </c:pt>
                <c:pt idx="71">
                  <c:v>-12.595966309722934</c:v>
                </c:pt>
                <c:pt idx="72">
                  <c:v>-12.79951765983556</c:v>
                </c:pt>
                <c:pt idx="73">
                  <c:v>-13.009122140447808</c:v>
                </c:pt>
                <c:pt idx="74">
                  <c:v>-13.23361022653665</c:v>
                </c:pt>
                <c:pt idx="75">
                  <c:v>-13.458158820373725</c:v>
                </c:pt>
                <c:pt idx="76">
                  <c:v>-13.697657266166416</c:v>
                </c:pt>
                <c:pt idx="77">
                  <c:v>-13.930972341824075</c:v>
                </c:pt>
                <c:pt idx="78">
                  <c:v>-14.174821097164239</c:v>
                </c:pt>
                <c:pt idx="79">
                  <c:v>-14.432335368980679</c:v>
                </c:pt>
                <c:pt idx="80">
                  <c:v>-14.687030660414052</c:v>
                </c:pt>
                <c:pt idx="81">
                  <c:v>-14.956701873082574</c:v>
                </c:pt>
                <c:pt idx="82">
                  <c:v>-15.230133655568642</c:v>
                </c:pt>
                <c:pt idx="83">
                  <c:v>-15.527423125755774</c:v>
                </c:pt>
                <c:pt idx="84">
                  <c:v>-15.823229158680169</c:v>
                </c:pt>
                <c:pt idx="85">
                  <c:v>-16.142138455372987</c:v>
                </c:pt>
                <c:pt idx="86">
                  <c:v>-16.480590137190053</c:v>
                </c:pt>
                <c:pt idx="87">
                  <c:v>-16.835764724665008</c:v>
                </c:pt>
                <c:pt idx="88">
                  <c:v>-17.208384880790891</c:v>
                </c:pt>
                <c:pt idx="89">
                  <c:v>-17.617516212803356</c:v>
                </c:pt>
                <c:pt idx="90">
                  <c:v>-18.046763487368732</c:v>
                </c:pt>
                <c:pt idx="91">
                  <c:v>-18.529813605280992</c:v>
                </c:pt>
                <c:pt idx="92">
                  <c:v>-19.036716757203866</c:v>
                </c:pt>
                <c:pt idx="93">
                  <c:v>-19.619457619468101</c:v>
                </c:pt>
                <c:pt idx="94">
                  <c:v>-20.339642024946411</c:v>
                </c:pt>
                <c:pt idx="95">
                  <c:v>-21.28164978534026</c:v>
                </c:pt>
                <c:pt idx="96">
                  <c:v>-22.29645517551258</c:v>
                </c:pt>
                <c:pt idx="97">
                  <c:v>-23.494018957803082</c:v>
                </c:pt>
                <c:pt idx="98">
                  <c:v>-25.096044420619421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0125-4120-A0AB-FF024872B55D}"/>
            </c:ext>
          </c:extLst>
        </c:ser>
        <c:ser>
          <c:idx val="9"/>
          <c:order val="9"/>
          <c:tx>
            <c:strRef>
              <c:f>'UMi-30GHz'!$BU$155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-24.935085713522387</c:v>
                </c:pt>
                <c:pt idx="1">
                  <c:v>-11.362459694327917</c:v>
                </c:pt>
                <c:pt idx="2">
                  <c:v>-8.6540952594544205</c:v>
                </c:pt>
                <c:pt idx="3">
                  <c:v>-7.12465803547025</c:v>
                </c:pt>
                <c:pt idx="4">
                  <c:v>-5.9426223059148127</c:v>
                </c:pt>
                <c:pt idx="5">
                  <c:v>-4.9688919408293524</c:v>
                </c:pt>
                <c:pt idx="6">
                  <c:v>-4.1363545416214444</c:v>
                </c:pt>
                <c:pt idx="7">
                  <c:v>-3.4226234491312759</c:v>
                </c:pt>
                <c:pt idx="8">
                  <c:v>-2.8022108136904738</c:v>
                </c:pt>
                <c:pt idx="9">
                  <c:v>-2.2494307463707885</c:v>
                </c:pt>
                <c:pt idx="10">
                  <c:v>-1.7368267755251336</c:v>
                </c:pt>
                <c:pt idx="11">
                  <c:v>-1.274943862424978</c:v>
                </c:pt>
                <c:pt idx="12">
                  <c:v>-0.81764273569509183</c:v>
                </c:pt>
                <c:pt idx="13">
                  <c:v>-0.3995855978583876</c:v>
                </c:pt>
                <c:pt idx="14">
                  <c:v>1.2088483421128042E-3</c:v>
                </c:pt>
                <c:pt idx="15">
                  <c:v>0.37966790595671274</c:v>
                </c:pt>
                <c:pt idx="16">
                  <c:v>0.75516934642137612</c:v>
                </c:pt>
                <c:pt idx="17">
                  <c:v>1.0914097472371105</c:v>
                </c:pt>
                <c:pt idx="18">
                  <c:v>1.4161078051418112</c:v>
                </c:pt>
                <c:pt idx="19">
                  <c:v>1.7331544448042149</c:v>
                </c:pt>
                <c:pt idx="20">
                  <c:v>2.0371365915963957</c:v>
                </c:pt>
                <c:pt idx="21">
                  <c:v>2.3350534159081797</c:v>
                </c:pt>
                <c:pt idx="22">
                  <c:v>2.6143179501535729</c:v>
                </c:pt>
                <c:pt idx="23">
                  <c:v>2.8786318869673249</c:v>
                </c:pt>
                <c:pt idx="24">
                  <c:v>3.1500496382543157</c:v>
                </c:pt>
                <c:pt idx="25">
                  <c:v>3.410375079821184</c:v>
                </c:pt>
                <c:pt idx="26">
                  <c:v>3.6731414154273021</c:v>
                </c:pt>
                <c:pt idx="27">
                  <c:v>3.922032101315756</c:v>
                </c:pt>
                <c:pt idx="28">
                  <c:v>4.1584175648372144</c:v>
                </c:pt>
                <c:pt idx="29">
                  <c:v>4.392511318598924</c:v>
                </c:pt>
                <c:pt idx="30">
                  <c:v>4.6344372736196418</c:v>
                </c:pt>
                <c:pt idx="31">
                  <c:v>4.8650117988261519</c:v>
                </c:pt>
                <c:pt idx="32">
                  <c:v>5.0769538991161705</c:v>
                </c:pt>
                <c:pt idx="33">
                  <c:v>5.2839643184766674</c:v>
                </c:pt>
                <c:pt idx="34">
                  <c:v>5.4995844029003749</c:v>
                </c:pt>
                <c:pt idx="35">
                  <c:v>5.7049250347362461</c:v>
                </c:pt>
                <c:pt idx="36">
                  <c:v>5.8979179077428796</c:v>
                </c:pt>
                <c:pt idx="37">
                  <c:v>6.0986373847262536</c:v>
                </c:pt>
                <c:pt idx="38">
                  <c:v>6.2859470872897854</c:v>
                </c:pt>
                <c:pt idx="39">
                  <c:v>6.4839878259951051</c:v>
                </c:pt>
                <c:pt idx="40">
                  <c:v>6.6795705745014438</c:v>
                </c:pt>
                <c:pt idx="41">
                  <c:v>6.871083649007474</c:v>
                </c:pt>
                <c:pt idx="42">
                  <c:v>7.0608747906043279</c:v>
                </c:pt>
                <c:pt idx="43">
                  <c:v>7.244498601041431</c:v>
                </c:pt>
                <c:pt idx="44">
                  <c:v>7.4337245777707066</c:v>
                </c:pt>
                <c:pt idx="45">
                  <c:v>7.6120608408322035</c:v>
                </c:pt>
                <c:pt idx="46">
                  <c:v>7.7912922573175214</c:v>
                </c:pt>
                <c:pt idx="47">
                  <c:v>7.9773823835550273</c:v>
                </c:pt>
                <c:pt idx="48">
                  <c:v>8.1542726801049739</c:v>
                </c:pt>
                <c:pt idx="49">
                  <c:v>8.3454392631553862</c:v>
                </c:pt>
                <c:pt idx="50">
                  <c:v>8.5307004237648876</c:v>
                </c:pt>
                <c:pt idx="51">
                  <c:v>8.7144016902520267</c:v>
                </c:pt>
                <c:pt idx="52">
                  <c:v>8.8977701091594277</c:v>
                </c:pt>
                <c:pt idx="53">
                  <c:v>9.0873807615987072</c:v>
                </c:pt>
                <c:pt idx="54">
                  <c:v>9.2763405198932443</c:v>
                </c:pt>
                <c:pt idx="55">
                  <c:v>9.4662647878031212</c:v>
                </c:pt>
                <c:pt idx="56">
                  <c:v>9.6647596879432598</c:v>
                </c:pt>
                <c:pt idx="57">
                  <c:v>9.8510787609750459</c:v>
                </c:pt>
                <c:pt idx="58">
                  <c:v>10.045950756942146</c:v>
                </c:pt>
                <c:pt idx="59">
                  <c:v>10.234895537062163</c:v>
                </c:pt>
                <c:pt idx="60">
                  <c:v>10.420582031506008</c:v>
                </c:pt>
                <c:pt idx="61">
                  <c:v>10.608621627842275</c:v>
                </c:pt>
                <c:pt idx="62">
                  <c:v>10.794565183089786</c:v>
                </c:pt>
                <c:pt idx="63">
                  <c:v>10.992809222816094</c:v>
                </c:pt>
                <c:pt idx="64">
                  <c:v>11.185134437474902</c:v>
                </c:pt>
                <c:pt idx="65">
                  <c:v>11.378545162980268</c:v>
                </c:pt>
                <c:pt idx="66">
                  <c:v>11.57257296108542</c:v>
                </c:pt>
                <c:pt idx="67">
                  <c:v>11.770091340700398</c:v>
                </c:pt>
                <c:pt idx="68">
                  <c:v>11.978777008166404</c:v>
                </c:pt>
                <c:pt idx="69">
                  <c:v>12.183014368634064</c:v>
                </c:pt>
                <c:pt idx="70">
                  <c:v>12.391457349295658</c:v>
                </c:pt>
                <c:pt idx="71">
                  <c:v>12.595966309722934</c:v>
                </c:pt>
                <c:pt idx="72">
                  <c:v>12.79951765983556</c:v>
                </c:pt>
                <c:pt idx="73">
                  <c:v>13.009122140447808</c:v>
                </c:pt>
                <c:pt idx="74">
                  <c:v>13.23361022653665</c:v>
                </c:pt>
                <c:pt idx="75">
                  <c:v>13.458158820373725</c:v>
                </c:pt>
                <c:pt idx="76">
                  <c:v>13.697657266166416</c:v>
                </c:pt>
                <c:pt idx="77">
                  <c:v>13.930972341824075</c:v>
                </c:pt>
                <c:pt idx="78">
                  <c:v>14.174821097164239</c:v>
                </c:pt>
                <c:pt idx="79">
                  <c:v>14.432335368980679</c:v>
                </c:pt>
                <c:pt idx="80">
                  <c:v>14.687030660414052</c:v>
                </c:pt>
                <c:pt idx="81">
                  <c:v>14.956701873082574</c:v>
                </c:pt>
                <c:pt idx="82">
                  <c:v>15.230133655568642</c:v>
                </c:pt>
                <c:pt idx="83">
                  <c:v>15.527423125755774</c:v>
                </c:pt>
                <c:pt idx="84">
                  <c:v>15.823229158680169</c:v>
                </c:pt>
                <c:pt idx="85">
                  <c:v>16.142138455372987</c:v>
                </c:pt>
                <c:pt idx="86">
                  <c:v>16.480590137190053</c:v>
                </c:pt>
                <c:pt idx="87">
                  <c:v>16.835764724665008</c:v>
                </c:pt>
                <c:pt idx="88">
                  <c:v>17.208384880790891</c:v>
                </c:pt>
                <c:pt idx="89">
                  <c:v>17.617516212803356</c:v>
                </c:pt>
                <c:pt idx="90">
                  <c:v>18.046763487368732</c:v>
                </c:pt>
                <c:pt idx="91">
                  <c:v>18.529813605280992</c:v>
                </c:pt>
                <c:pt idx="92">
                  <c:v>19.036716757203866</c:v>
                </c:pt>
                <c:pt idx="93">
                  <c:v>19.619457619468101</c:v>
                </c:pt>
                <c:pt idx="94">
                  <c:v>20.339642024946411</c:v>
                </c:pt>
                <c:pt idx="95">
                  <c:v>21.28164978534026</c:v>
                </c:pt>
                <c:pt idx="96">
                  <c:v>22.29645517551258</c:v>
                </c:pt>
                <c:pt idx="97">
                  <c:v>23.494018957803082</c:v>
                </c:pt>
                <c:pt idx="98">
                  <c:v>25.096044420619421</c:v>
                </c:pt>
              </c:numCache>
            </c:numRef>
          </c:xVal>
          <c:yVal>
            <c:numRef>
              <c:f>'UMi-30GHz'!$BU$156:$BU$256</c:f>
              <c:numCache>
                <c:formatCode>0.000_ </c:formatCode>
                <c:ptCount val="101"/>
                <c:pt idx="0">
                  <c:v>24.935085713522387</c:v>
                </c:pt>
                <c:pt idx="1">
                  <c:v>11.362459694327917</c:v>
                </c:pt>
                <c:pt idx="2">
                  <c:v>8.6540952594544205</c:v>
                </c:pt>
                <c:pt idx="3">
                  <c:v>7.12465803547025</c:v>
                </c:pt>
                <c:pt idx="4">
                  <c:v>5.9426223059148127</c:v>
                </c:pt>
                <c:pt idx="5">
                  <c:v>4.9688919408293524</c:v>
                </c:pt>
                <c:pt idx="6">
                  <c:v>4.1363545416214444</c:v>
                </c:pt>
                <c:pt idx="7">
                  <c:v>3.4226234491312759</c:v>
                </c:pt>
                <c:pt idx="8">
                  <c:v>2.8022108136904738</c:v>
                </c:pt>
                <c:pt idx="9">
                  <c:v>2.2494307463707885</c:v>
                </c:pt>
                <c:pt idx="10">
                  <c:v>1.7368267755251336</c:v>
                </c:pt>
                <c:pt idx="11">
                  <c:v>1.274943862424978</c:v>
                </c:pt>
                <c:pt idx="12">
                  <c:v>0.81764273569509183</c:v>
                </c:pt>
                <c:pt idx="13">
                  <c:v>0.3995855978583876</c:v>
                </c:pt>
                <c:pt idx="14">
                  <c:v>-1.2088483421128042E-3</c:v>
                </c:pt>
                <c:pt idx="15">
                  <c:v>-0.37966790595671274</c:v>
                </c:pt>
                <c:pt idx="16">
                  <c:v>-0.75516934642137612</c:v>
                </c:pt>
                <c:pt idx="17">
                  <c:v>-1.0914097472371105</c:v>
                </c:pt>
                <c:pt idx="18">
                  <c:v>-1.4161078051418112</c:v>
                </c:pt>
                <c:pt idx="19">
                  <c:v>-1.7331544448042149</c:v>
                </c:pt>
                <c:pt idx="20">
                  <c:v>-2.0371365915963957</c:v>
                </c:pt>
                <c:pt idx="21">
                  <c:v>-2.3350534159081797</c:v>
                </c:pt>
                <c:pt idx="22">
                  <c:v>-2.6143179501535729</c:v>
                </c:pt>
                <c:pt idx="23">
                  <c:v>-2.8786318869673249</c:v>
                </c:pt>
                <c:pt idx="24">
                  <c:v>-3.1500496382543157</c:v>
                </c:pt>
                <c:pt idx="25">
                  <c:v>-3.410375079821184</c:v>
                </c:pt>
                <c:pt idx="26">
                  <c:v>-3.6731414154273021</c:v>
                </c:pt>
                <c:pt idx="27">
                  <c:v>-3.922032101315756</c:v>
                </c:pt>
                <c:pt idx="28">
                  <c:v>-4.1584175648372144</c:v>
                </c:pt>
                <c:pt idx="29">
                  <c:v>-4.392511318598924</c:v>
                </c:pt>
                <c:pt idx="30">
                  <c:v>-4.6344372736196418</c:v>
                </c:pt>
                <c:pt idx="31">
                  <c:v>-4.8650117988261519</c:v>
                </c:pt>
                <c:pt idx="32">
                  <c:v>-5.0769538991161705</c:v>
                </c:pt>
                <c:pt idx="33">
                  <c:v>-5.2839643184766674</c:v>
                </c:pt>
                <c:pt idx="34">
                  <c:v>-5.4995844029003749</c:v>
                </c:pt>
                <c:pt idx="35">
                  <c:v>-5.7049250347362461</c:v>
                </c:pt>
                <c:pt idx="36">
                  <c:v>-5.8979179077428796</c:v>
                </c:pt>
                <c:pt idx="37">
                  <c:v>-6.0986373847262536</c:v>
                </c:pt>
                <c:pt idx="38">
                  <c:v>-6.2859470872897854</c:v>
                </c:pt>
                <c:pt idx="39">
                  <c:v>-6.4839878259951051</c:v>
                </c:pt>
                <c:pt idx="40">
                  <c:v>-6.6795705745014438</c:v>
                </c:pt>
                <c:pt idx="41">
                  <c:v>-6.871083649007474</c:v>
                </c:pt>
                <c:pt idx="42">
                  <c:v>-7.0608747906043279</c:v>
                </c:pt>
                <c:pt idx="43">
                  <c:v>-7.244498601041431</c:v>
                </c:pt>
                <c:pt idx="44">
                  <c:v>-7.4337245777707066</c:v>
                </c:pt>
                <c:pt idx="45">
                  <c:v>-7.6120608408322035</c:v>
                </c:pt>
                <c:pt idx="46">
                  <c:v>-7.7912922573175214</c:v>
                </c:pt>
                <c:pt idx="47">
                  <c:v>-7.9773823835550273</c:v>
                </c:pt>
                <c:pt idx="48">
                  <c:v>-8.1542726801049739</c:v>
                </c:pt>
                <c:pt idx="49">
                  <c:v>-8.3454392631553862</c:v>
                </c:pt>
                <c:pt idx="50">
                  <c:v>-8.5307004237648876</c:v>
                </c:pt>
                <c:pt idx="51">
                  <c:v>-8.7144016902520267</c:v>
                </c:pt>
                <c:pt idx="52">
                  <c:v>-8.8977701091594277</c:v>
                </c:pt>
                <c:pt idx="53">
                  <c:v>-9.0873807615987072</c:v>
                </c:pt>
                <c:pt idx="54">
                  <c:v>-9.2763405198932443</c:v>
                </c:pt>
                <c:pt idx="55">
                  <c:v>-9.4662647878031212</c:v>
                </c:pt>
                <c:pt idx="56">
                  <c:v>-9.6647596879432598</c:v>
                </c:pt>
                <c:pt idx="57">
                  <c:v>-9.8510787609750459</c:v>
                </c:pt>
                <c:pt idx="58">
                  <c:v>-10.045950756942146</c:v>
                </c:pt>
                <c:pt idx="59">
                  <c:v>-10.234895537062163</c:v>
                </c:pt>
                <c:pt idx="60">
                  <c:v>-10.420582031506008</c:v>
                </c:pt>
                <c:pt idx="61">
                  <c:v>-10.608621627842275</c:v>
                </c:pt>
                <c:pt idx="62">
                  <c:v>-10.794565183089786</c:v>
                </c:pt>
                <c:pt idx="63">
                  <c:v>-10.992809222816094</c:v>
                </c:pt>
                <c:pt idx="64">
                  <c:v>-11.185134437474902</c:v>
                </c:pt>
                <c:pt idx="65">
                  <c:v>-11.378545162980268</c:v>
                </c:pt>
                <c:pt idx="66">
                  <c:v>-11.57257296108542</c:v>
                </c:pt>
                <c:pt idx="67">
                  <c:v>-11.770091340700398</c:v>
                </c:pt>
                <c:pt idx="68">
                  <c:v>-11.978777008166404</c:v>
                </c:pt>
                <c:pt idx="69">
                  <c:v>-12.183014368634064</c:v>
                </c:pt>
                <c:pt idx="70">
                  <c:v>-12.391457349295658</c:v>
                </c:pt>
                <c:pt idx="71">
                  <c:v>-12.595966309722934</c:v>
                </c:pt>
                <c:pt idx="72">
                  <c:v>-12.79951765983556</c:v>
                </c:pt>
                <c:pt idx="73">
                  <c:v>-13.009122140447808</c:v>
                </c:pt>
                <c:pt idx="74">
                  <c:v>-13.23361022653665</c:v>
                </c:pt>
                <c:pt idx="75">
                  <c:v>-13.458158820373725</c:v>
                </c:pt>
                <c:pt idx="76">
                  <c:v>-13.697657266166416</c:v>
                </c:pt>
                <c:pt idx="77">
                  <c:v>-13.930972341824075</c:v>
                </c:pt>
                <c:pt idx="78">
                  <c:v>-14.174821097164239</c:v>
                </c:pt>
                <c:pt idx="79">
                  <c:v>-14.432335368980679</c:v>
                </c:pt>
                <c:pt idx="80">
                  <c:v>-14.687030660414052</c:v>
                </c:pt>
                <c:pt idx="81">
                  <c:v>-14.956701873082574</c:v>
                </c:pt>
                <c:pt idx="82">
                  <c:v>-15.230133655568642</c:v>
                </c:pt>
                <c:pt idx="83">
                  <c:v>-15.527423125755774</c:v>
                </c:pt>
                <c:pt idx="84">
                  <c:v>-15.823229158680169</c:v>
                </c:pt>
                <c:pt idx="85">
                  <c:v>-16.142138455372987</c:v>
                </c:pt>
                <c:pt idx="86">
                  <c:v>-16.480590137190053</c:v>
                </c:pt>
                <c:pt idx="87">
                  <c:v>-16.835764724665008</c:v>
                </c:pt>
                <c:pt idx="88">
                  <c:v>-17.208384880790891</c:v>
                </c:pt>
                <c:pt idx="89">
                  <c:v>-17.617516212803356</c:v>
                </c:pt>
                <c:pt idx="90">
                  <c:v>-18.046763487368732</c:v>
                </c:pt>
                <c:pt idx="91">
                  <c:v>-18.529813605280992</c:v>
                </c:pt>
                <c:pt idx="92">
                  <c:v>-19.036716757203866</c:v>
                </c:pt>
                <c:pt idx="93">
                  <c:v>-19.619457619468101</c:v>
                </c:pt>
                <c:pt idx="94">
                  <c:v>-20.339642024946411</c:v>
                </c:pt>
                <c:pt idx="95">
                  <c:v>-21.28164978534026</c:v>
                </c:pt>
                <c:pt idx="96">
                  <c:v>-22.29645517551258</c:v>
                </c:pt>
                <c:pt idx="97">
                  <c:v>-23.494018957803082</c:v>
                </c:pt>
                <c:pt idx="98">
                  <c:v>-25.096044420619421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0125-4120-A0AB-FF024872B55D}"/>
            </c:ext>
          </c:extLst>
        </c:ser>
        <c:ser>
          <c:idx val="8"/>
          <c:order val="10"/>
          <c:tx>
            <c:strRef>
              <c:f>'UMi-30GHz'!$BV$155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-24.935085713522387</c:v>
                </c:pt>
                <c:pt idx="1">
                  <c:v>-11.362459694327917</c:v>
                </c:pt>
                <c:pt idx="2">
                  <c:v>-8.6540952594544205</c:v>
                </c:pt>
                <c:pt idx="3">
                  <c:v>-7.12465803547025</c:v>
                </c:pt>
                <c:pt idx="4">
                  <c:v>-5.9426223059148127</c:v>
                </c:pt>
                <c:pt idx="5">
                  <c:v>-4.9688919408293524</c:v>
                </c:pt>
                <c:pt idx="6">
                  <c:v>-4.1363545416214444</c:v>
                </c:pt>
                <c:pt idx="7">
                  <c:v>-3.4226234491312759</c:v>
                </c:pt>
                <c:pt idx="8">
                  <c:v>-2.8022108136904738</c:v>
                </c:pt>
                <c:pt idx="9">
                  <c:v>-2.2494307463707885</c:v>
                </c:pt>
                <c:pt idx="10">
                  <c:v>-1.7368267755251336</c:v>
                </c:pt>
                <c:pt idx="11">
                  <c:v>-1.274943862424978</c:v>
                </c:pt>
                <c:pt idx="12">
                  <c:v>-0.81764273569509183</c:v>
                </c:pt>
                <c:pt idx="13">
                  <c:v>-0.3995855978583876</c:v>
                </c:pt>
                <c:pt idx="14">
                  <c:v>1.2088483421128042E-3</c:v>
                </c:pt>
                <c:pt idx="15">
                  <c:v>0.37966790595671274</c:v>
                </c:pt>
                <c:pt idx="16">
                  <c:v>0.75516934642137612</c:v>
                </c:pt>
                <c:pt idx="17">
                  <c:v>1.0914097472371105</c:v>
                </c:pt>
                <c:pt idx="18">
                  <c:v>1.4161078051418112</c:v>
                </c:pt>
                <c:pt idx="19">
                  <c:v>1.7331544448042149</c:v>
                </c:pt>
                <c:pt idx="20">
                  <c:v>2.0371365915963957</c:v>
                </c:pt>
                <c:pt idx="21">
                  <c:v>2.3350534159081797</c:v>
                </c:pt>
                <c:pt idx="22">
                  <c:v>2.6143179501535729</c:v>
                </c:pt>
                <c:pt idx="23">
                  <c:v>2.8786318869673249</c:v>
                </c:pt>
                <c:pt idx="24">
                  <c:v>3.1500496382543157</c:v>
                </c:pt>
                <c:pt idx="25">
                  <c:v>3.410375079821184</c:v>
                </c:pt>
                <c:pt idx="26">
                  <c:v>3.6731414154273021</c:v>
                </c:pt>
                <c:pt idx="27">
                  <c:v>3.922032101315756</c:v>
                </c:pt>
                <c:pt idx="28">
                  <c:v>4.1584175648372144</c:v>
                </c:pt>
                <c:pt idx="29">
                  <c:v>4.392511318598924</c:v>
                </c:pt>
                <c:pt idx="30">
                  <c:v>4.6344372736196418</c:v>
                </c:pt>
                <c:pt idx="31">
                  <c:v>4.8650117988261519</c:v>
                </c:pt>
                <c:pt idx="32">
                  <c:v>5.0769538991161705</c:v>
                </c:pt>
                <c:pt idx="33">
                  <c:v>5.2839643184766674</c:v>
                </c:pt>
                <c:pt idx="34">
                  <c:v>5.4995844029003749</c:v>
                </c:pt>
                <c:pt idx="35">
                  <c:v>5.7049250347362461</c:v>
                </c:pt>
                <c:pt idx="36">
                  <c:v>5.8979179077428796</c:v>
                </c:pt>
                <c:pt idx="37">
                  <c:v>6.0986373847262536</c:v>
                </c:pt>
                <c:pt idx="38">
                  <c:v>6.2859470872897854</c:v>
                </c:pt>
                <c:pt idx="39">
                  <c:v>6.4839878259951051</c:v>
                </c:pt>
                <c:pt idx="40">
                  <c:v>6.6795705745014438</c:v>
                </c:pt>
                <c:pt idx="41">
                  <c:v>6.871083649007474</c:v>
                </c:pt>
                <c:pt idx="42">
                  <c:v>7.0608747906043279</c:v>
                </c:pt>
                <c:pt idx="43">
                  <c:v>7.244498601041431</c:v>
                </c:pt>
                <c:pt idx="44">
                  <c:v>7.4337245777707066</c:v>
                </c:pt>
                <c:pt idx="45">
                  <c:v>7.6120608408322035</c:v>
                </c:pt>
                <c:pt idx="46">
                  <c:v>7.7912922573175214</c:v>
                </c:pt>
                <c:pt idx="47">
                  <c:v>7.9773823835550273</c:v>
                </c:pt>
                <c:pt idx="48">
                  <c:v>8.1542726801049739</c:v>
                </c:pt>
                <c:pt idx="49">
                  <c:v>8.3454392631553862</c:v>
                </c:pt>
                <c:pt idx="50">
                  <c:v>8.5307004237648876</c:v>
                </c:pt>
                <c:pt idx="51">
                  <c:v>8.7144016902520267</c:v>
                </c:pt>
                <c:pt idx="52">
                  <c:v>8.8977701091594277</c:v>
                </c:pt>
                <c:pt idx="53">
                  <c:v>9.0873807615987072</c:v>
                </c:pt>
                <c:pt idx="54">
                  <c:v>9.2763405198932443</c:v>
                </c:pt>
                <c:pt idx="55">
                  <c:v>9.4662647878031212</c:v>
                </c:pt>
                <c:pt idx="56">
                  <c:v>9.6647596879432598</c:v>
                </c:pt>
                <c:pt idx="57">
                  <c:v>9.8510787609750459</c:v>
                </c:pt>
                <c:pt idx="58">
                  <c:v>10.045950756942146</c:v>
                </c:pt>
                <c:pt idx="59">
                  <c:v>10.234895537062163</c:v>
                </c:pt>
                <c:pt idx="60">
                  <c:v>10.420582031506008</c:v>
                </c:pt>
                <c:pt idx="61">
                  <c:v>10.608621627842275</c:v>
                </c:pt>
                <c:pt idx="62">
                  <c:v>10.794565183089786</c:v>
                </c:pt>
                <c:pt idx="63">
                  <c:v>10.992809222816094</c:v>
                </c:pt>
                <c:pt idx="64">
                  <c:v>11.185134437474902</c:v>
                </c:pt>
                <c:pt idx="65">
                  <c:v>11.378545162980268</c:v>
                </c:pt>
                <c:pt idx="66">
                  <c:v>11.57257296108542</c:v>
                </c:pt>
                <c:pt idx="67">
                  <c:v>11.770091340700398</c:v>
                </c:pt>
                <c:pt idx="68">
                  <c:v>11.978777008166404</c:v>
                </c:pt>
                <c:pt idx="69">
                  <c:v>12.183014368634064</c:v>
                </c:pt>
                <c:pt idx="70">
                  <c:v>12.391457349295658</c:v>
                </c:pt>
                <c:pt idx="71">
                  <c:v>12.595966309722934</c:v>
                </c:pt>
                <c:pt idx="72">
                  <c:v>12.79951765983556</c:v>
                </c:pt>
                <c:pt idx="73">
                  <c:v>13.009122140447808</c:v>
                </c:pt>
                <c:pt idx="74">
                  <c:v>13.23361022653665</c:v>
                </c:pt>
                <c:pt idx="75">
                  <c:v>13.458158820373725</c:v>
                </c:pt>
                <c:pt idx="76">
                  <c:v>13.697657266166416</c:v>
                </c:pt>
                <c:pt idx="77">
                  <c:v>13.930972341824075</c:v>
                </c:pt>
                <c:pt idx="78">
                  <c:v>14.174821097164239</c:v>
                </c:pt>
                <c:pt idx="79">
                  <c:v>14.432335368980679</c:v>
                </c:pt>
                <c:pt idx="80">
                  <c:v>14.687030660414052</c:v>
                </c:pt>
                <c:pt idx="81">
                  <c:v>14.956701873082574</c:v>
                </c:pt>
                <c:pt idx="82">
                  <c:v>15.230133655568642</c:v>
                </c:pt>
                <c:pt idx="83">
                  <c:v>15.527423125755774</c:v>
                </c:pt>
                <c:pt idx="84">
                  <c:v>15.823229158680169</c:v>
                </c:pt>
                <c:pt idx="85">
                  <c:v>16.142138455372987</c:v>
                </c:pt>
                <c:pt idx="86">
                  <c:v>16.480590137190053</c:v>
                </c:pt>
                <c:pt idx="87">
                  <c:v>16.835764724665008</c:v>
                </c:pt>
                <c:pt idx="88">
                  <c:v>17.208384880790891</c:v>
                </c:pt>
                <c:pt idx="89">
                  <c:v>17.617516212803356</c:v>
                </c:pt>
                <c:pt idx="90">
                  <c:v>18.046763487368732</c:v>
                </c:pt>
                <c:pt idx="91">
                  <c:v>18.529813605280992</c:v>
                </c:pt>
                <c:pt idx="92">
                  <c:v>19.036716757203866</c:v>
                </c:pt>
                <c:pt idx="93">
                  <c:v>19.619457619468101</c:v>
                </c:pt>
                <c:pt idx="94">
                  <c:v>20.339642024946411</c:v>
                </c:pt>
                <c:pt idx="95">
                  <c:v>21.28164978534026</c:v>
                </c:pt>
                <c:pt idx="96">
                  <c:v>22.29645517551258</c:v>
                </c:pt>
                <c:pt idx="97">
                  <c:v>23.494018957803082</c:v>
                </c:pt>
                <c:pt idx="98">
                  <c:v>25.096044420619421</c:v>
                </c:pt>
              </c:numCache>
            </c:numRef>
          </c:xVal>
          <c:yVal>
            <c:numRef>
              <c:f>'UMi-30GHz'!$BV$156:$BV$256</c:f>
              <c:numCache>
                <c:formatCode>0.000_ </c:formatCode>
                <c:ptCount val="101"/>
                <c:pt idx="0">
                  <c:v>24.935085713522387</c:v>
                </c:pt>
                <c:pt idx="1">
                  <c:v>11.362459694327917</c:v>
                </c:pt>
                <c:pt idx="2">
                  <c:v>8.6540952594544205</c:v>
                </c:pt>
                <c:pt idx="3">
                  <c:v>7.12465803547025</c:v>
                </c:pt>
                <c:pt idx="4">
                  <c:v>5.9426223059148127</c:v>
                </c:pt>
                <c:pt idx="5">
                  <c:v>4.9688919408293524</c:v>
                </c:pt>
                <c:pt idx="6">
                  <c:v>4.1363545416214444</c:v>
                </c:pt>
                <c:pt idx="7">
                  <c:v>3.4226234491312759</c:v>
                </c:pt>
                <c:pt idx="8">
                  <c:v>2.8022108136904738</c:v>
                </c:pt>
                <c:pt idx="9">
                  <c:v>2.2494307463707885</c:v>
                </c:pt>
                <c:pt idx="10">
                  <c:v>1.7368267755251336</c:v>
                </c:pt>
                <c:pt idx="11">
                  <c:v>1.274943862424978</c:v>
                </c:pt>
                <c:pt idx="12">
                  <c:v>0.81764273569509183</c:v>
                </c:pt>
                <c:pt idx="13">
                  <c:v>0.3995855978583876</c:v>
                </c:pt>
                <c:pt idx="14">
                  <c:v>-1.2088483421128042E-3</c:v>
                </c:pt>
                <c:pt idx="15">
                  <c:v>-0.37966790595671274</c:v>
                </c:pt>
                <c:pt idx="16">
                  <c:v>-0.75516934642137612</c:v>
                </c:pt>
                <c:pt idx="17">
                  <c:v>-1.0914097472371105</c:v>
                </c:pt>
                <c:pt idx="18">
                  <c:v>-1.4161078051418112</c:v>
                </c:pt>
                <c:pt idx="19">
                  <c:v>-1.7331544448042149</c:v>
                </c:pt>
                <c:pt idx="20">
                  <c:v>-2.0371365915963957</c:v>
                </c:pt>
                <c:pt idx="21">
                  <c:v>-2.3350534159081797</c:v>
                </c:pt>
                <c:pt idx="22">
                  <c:v>-2.6143179501535729</c:v>
                </c:pt>
                <c:pt idx="23">
                  <c:v>-2.8786318869673249</c:v>
                </c:pt>
                <c:pt idx="24">
                  <c:v>-3.1500496382543157</c:v>
                </c:pt>
                <c:pt idx="25">
                  <c:v>-3.410375079821184</c:v>
                </c:pt>
                <c:pt idx="26">
                  <c:v>-3.6731414154273021</c:v>
                </c:pt>
                <c:pt idx="27">
                  <c:v>-3.922032101315756</c:v>
                </c:pt>
                <c:pt idx="28">
                  <c:v>-4.1584175648372144</c:v>
                </c:pt>
                <c:pt idx="29">
                  <c:v>-4.392511318598924</c:v>
                </c:pt>
                <c:pt idx="30">
                  <c:v>-4.6344372736196418</c:v>
                </c:pt>
                <c:pt idx="31">
                  <c:v>-4.8650117988261519</c:v>
                </c:pt>
                <c:pt idx="32">
                  <c:v>-5.0769538991161705</c:v>
                </c:pt>
                <c:pt idx="33">
                  <c:v>-5.2839643184766674</c:v>
                </c:pt>
                <c:pt idx="34">
                  <c:v>-5.4995844029003749</c:v>
                </c:pt>
                <c:pt idx="35">
                  <c:v>-5.7049250347362461</c:v>
                </c:pt>
                <c:pt idx="36">
                  <c:v>-5.8979179077428796</c:v>
                </c:pt>
                <c:pt idx="37">
                  <c:v>-6.0986373847262536</c:v>
                </c:pt>
                <c:pt idx="38">
                  <c:v>-6.2859470872897854</c:v>
                </c:pt>
                <c:pt idx="39">
                  <c:v>-6.4839878259951051</c:v>
                </c:pt>
                <c:pt idx="40">
                  <c:v>-6.6795705745014438</c:v>
                </c:pt>
                <c:pt idx="41">
                  <c:v>-6.871083649007474</c:v>
                </c:pt>
                <c:pt idx="42">
                  <c:v>-7.0608747906043279</c:v>
                </c:pt>
                <c:pt idx="43">
                  <c:v>-7.244498601041431</c:v>
                </c:pt>
                <c:pt idx="44">
                  <c:v>-7.4337245777707066</c:v>
                </c:pt>
                <c:pt idx="45">
                  <c:v>-7.6120608408322035</c:v>
                </c:pt>
                <c:pt idx="46">
                  <c:v>-7.7912922573175214</c:v>
                </c:pt>
                <c:pt idx="47">
                  <c:v>-7.9773823835550273</c:v>
                </c:pt>
                <c:pt idx="48">
                  <c:v>-8.1542726801049739</c:v>
                </c:pt>
                <c:pt idx="49">
                  <c:v>-8.3454392631553862</c:v>
                </c:pt>
                <c:pt idx="50">
                  <c:v>-8.5307004237648876</c:v>
                </c:pt>
                <c:pt idx="51">
                  <c:v>-8.7144016902520267</c:v>
                </c:pt>
                <c:pt idx="52">
                  <c:v>-8.8977701091594277</c:v>
                </c:pt>
                <c:pt idx="53">
                  <c:v>-9.0873807615987072</c:v>
                </c:pt>
                <c:pt idx="54">
                  <c:v>-9.2763405198932443</c:v>
                </c:pt>
                <c:pt idx="55">
                  <c:v>-9.4662647878031212</c:v>
                </c:pt>
                <c:pt idx="56">
                  <c:v>-9.6647596879432598</c:v>
                </c:pt>
                <c:pt idx="57">
                  <c:v>-9.8510787609750459</c:v>
                </c:pt>
                <c:pt idx="58">
                  <c:v>-10.045950756942146</c:v>
                </c:pt>
                <c:pt idx="59">
                  <c:v>-10.234895537062163</c:v>
                </c:pt>
                <c:pt idx="60">
                  <c:v>-10.420582031506008</c:v>
                </c:pt>
                <c:pt idx="61">
                  <c:v>-10.608621627842275</c:v>
                </c:pt>
                <c:pt idx="62">
                  <c:v>-10.794565183089786</c:v>
                </c:pt>
                <c:pt idx="63">
                  <c:v>-10.992809222816094</c:v>
                </c:pt>
                <c:pt idx="64">
                  <c:v>-11.185134437474902</c:v>
                </c:pt>
                <c:pt idx="65">
                  <c:v>-11.378545162980268</c:v>
                </c:pt>
                <c:pt idx="66">
                  <c:v>-11.57257296108542</c:v>
                </c:pt>
                <c:pt idx="67">
                  <c:v>-11.770091340700398</c:v>
                </c:pt>
                <c:pt idx="68">
                  <c:v>-11.978777008166404</c:v>
                </c:pt>
                <c:pt idx="69">
                  <c:v>-12.183014368634064</c:v>
                </c:pt>
                <c:pt idx="70">
                  <c:v>-12.391457349295658</c:v>
                </c:pt>
                <c:pt idx="71">
                  <c:v>-12.595966309722934</c:v>
                </c:pt>
                <c:pt idx="72">
                  <c:v>-12.79951765983556</c:v>
                </c:pt>
                <c:pt idx="73">
                  <c:v>-13.009122140447808</c:v>
                </c:pt>
                <c:pt idx="74">
                  <c:v>-13.23361022653665</c:v>
                </c:pt>
                <c:pt idx="75">
                  <c:v>-13.458158820373725</c:v>
                </c:pt>
                <c:pt idx="76">
                  <c:v>-13.697657266166416</c:v>
                </c:pt>
                <c:pt idx="77">
                  <c:v>-13.930972341824075</c:v>
                </c:pt>
                <c:pt idx="78">
                  <c:v>-14.174821097164239</c:v>
                </c:pt>
                <c:pt idx="79">
                  <c:v>-14.432335368980679</c:v>
                </c:pt>
                <c:pt idx="80">
                  <c:v>-14.687030660414052</c:v>
                </c:pt>
                <c:pt idx="81">
                  <c:v>-14.956701873082574</c:v>
                </c:pt>
                <c:pt idx="82">
                  <c:v>-15.230133655568642</c:v>
                </c:pt>
                <c:pt idx="83">
                  <c:v>-15.527423125755774</c:v>
                </c:pt>
                <c:pt idx="84">
                  <c:v>-15.823229158680169</c:v>
                </c:pt>
                <c:pt idx="85">
                  <c:v>-16.142138455372987</c:v>
                </c:pt>
                <c:pt idx="86">
                  <c:v>-16.480590137190053</c:v>
                </c:pt>
                <c:pt idx="87">
                  <c:v>-16.835764724665008</c:v>
                </c:pt>
                <c:pt idx="88">
                  <c:v>-17.208384880790891</c:v>
                </c:pt>
                <c:pt idx="89">
                  <c:v>-17.617516212803356</c:v>
                </c:pt>
                <c:pt idx="90">
                  <c:v>-18.046763487368732</c:v>
                </c:pt>
                <c:pt idx="91">
                  <c:v>-18.529813605280992</c:v>
                </c:pt>
                <c:pt idx="92">
                  <c:v>-19.036716757203866</c:v>
                </c:pt>
                <c:pt idx="93">
                  <c:v>-19.619457619468101</c:v>
                </c:pt>
                <c:pt idx="94">
                  <c:v>-20.339642024946411</c:v>
                </c:pt>
                <c:pt idx="95">
                  <c:v>-21.28164978534026</c:v>
                </c:pt>
                <c:pt idx="96">
                  <c:v>-22.29645517551258</c:v>
                </c:pt>
                <c:pt idx="97">
                  <c:v>-23.494018957803082</c:v>
                </c:pt>
                <c:pt idx="98">
                  <c:v>-25.096044420619421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0125-4120-A0AB-FF024872B55D}"/>
            </c:ext>
          </c:extLst>
        </c:ser>
        <c:ser>
          <c:idx val="12"/>
          <c:order val="11"/>
          <c:tx>
            <c:strRef>
              <c:f>'UMi-30GHz'!$BW$155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-24.935085713522387</c:v>
                </c:pt>
                <c:pt idx="1">
                  <c:v>-11.362459694327917</c:v>
                </c:pt>
                <c:pt idx="2">
                  <c:v>-8.6540952594544205</c:v>
                </c:pt>
                <c:pt idx="3">
                  <c:v>-7.12465803547025</c:v>
                </c:pt>
                <c:pt idx="4">
                  <c:v>-5.9426223059148127</c:v>
                </c:pt>
                <c:pt idx="5">
                  <c:v>-4.9688919408293524</c:v>
                </c:pt>
                <c:pt idx="6">
                  <c:v>-4.1363545416214444</c:v>
                </c:pt>
                <c:pt idx="7">
                  <c:v>-3.4226234491312759</c:v>
                </c:pt>
                <c:pt idx="8">
                  <c:v>-2.8022108136904738</c:v>
                </c:pt>
                <c:pt idx="9">
                  <c:v>-2.2494307463707885</c:v>
                </c:pt>
                <c:pt idx="10">
                  <c:v>-1.7368267755251336</c:v>
                </c:pt>
                <c:pt idx="11">
                  <c:v>-1.274943862424978</c:v>
                </c:pt>
                <c:pt idx="12">
                  <c:v>-0.81764273569509183</c:v>
                </c:pt>
                <c:pt idx="13">
                  <c:v>-0.3995855978583876</c:v>
                </c:pt>
                <c:pt idx="14">
                  <c:v>1.2088483421128042E-3</c:v>
                </c:pt>
                <c:pt idx="15">
                  <c:v>0.37966790595671274</c:v>
                </c:pt>
                <c:pt idx="16">
                  <c:v>0.75516934642137612</c:v>
                </c:pt>
                <c:pt idx="17">
                  <c:v>1.0914097472371105</c:v>
                </c:pt>
                <c:pt idx="18">
                  <c:v>1.4161078051418112</c:v>
                </c:pt>
                <c:pt idx="19">
                  <c:v>1.7331544448042149</c:v>
                </c:pt>
                <c:pt idx="20">
                  <c:v>2.0371365915963957</c:v>
                </c:pt>
                <c:pt idx="21">
                  <c:v>2.3350534159081797</c:v>
                </c:pt>
                <c:pt idx="22">
                  <c:v>2.6143179501535729</c:v>
                </c:pt>
                <c:pt idx="23">
                  <c:v>2.8786318869673249</c:v>
                </c:pt>
                <c:pt idx="24">
                  <c:v>3.1500496382543157</c:v>
                </c:pt>
                <c:pt idx="25">
                  <c:v>3.410375079821184</c:v>
                </c:pt>
                <c:pt idx="26">
                  <c:v>3.6731414154273021</c:v>
                </c:pt>
                <c:pt idx="27">
                  <c:v>3.922032101315756</c:v>
                </c:pt>
                <c:pt idx="28">
                  <c:v>4.1584175648372144</c:v>
                </c:pt>
                <c:pt idx="29">
                  <c:v>4.392511318598924</c:v>
                </c:pt>
                <c:pt idx="30">
                  <c:v>4.6344372736196418</c:v>
                </c:pt>
                <c:pt idx="31">
                  <c:v>4.8650117988261519</c:v>
                </c:pt>
                <c:pt idx="32">
                  <c:v>5.0769538991161705</c:v>
                </c:pt>
                <c:pt idx="33">
                  <c:v>5.2839643184766674</c:v>
                </c:pt>
                <c:pt idx="34">
                  <c:v>5.4995844029003749</c:v>
                </c:pt>
                <c:pt idx="35">
                  <c:v>5.7049250347362461</c:v>
                </c:pt>
                <c:pt idx="36">
                  <c:v>5.8979179077428796</c:v>
                </c:pt>
                <c:pt idx="37">
                  <c:v>6.0986373847262536</c:v>
                </c:pt>
                <c:pt idx="38">
                  <c:v>6.2859470872897854</c:v>
                </c:pt>
                <c:pt idx="39">
                  <c:v>6.4839878259951051</c:v>
                </c:pt>
                <c:pt idx="40">
                  <c:v>6.6795705745014438</c:v>
                </c:pt>
                <c:pt idx="41">
                  <c:v>6.871083649007474</c:v>
                </c:pt>
                <c:pt idx="42">
                  <c:v>7.0608747906043279</c:v>
                </c:pt>
                <c:pt idx="43">
                  <c:v>7.244498601041431</c:v>
                </c:pt>
                <c:pt idx="44">
                  <c:v>7.4337245777707066</c:v>
                </c:pt>
                <c:pt idx="45">
                  <c:v>7.6120608408322035</c:v>
                </c:pt>
                <c:pt idx="46">
                  <c:v>7.7912922573175214</c:v>
                </c:pt>
                <c:pt idx="47">
                  <c:v>7.9773823835550273</c:v>
                </c:pt>
                <c:pt idx="48">
                  <c:v>8.1542726801049739</c:v>
                </c:pt>
                <c:pt idx="49">
                  <c:v>8.3454392631553862</c:v>
                </c:pt>
                <c:pt idx="50">
                  <c:v>8.5307004237648876</c:v>
                </c:pt>
                <c:pt idx="51">
                  <c:v>8.7144016902520267</c:v>
                </c:pt>
                <c:pt idx="52">
                  <c:v>8.8977701091594277</c:v>
                </c:pt>
                <c:pt idx="53">
                  <c:v>9.0873807615987072</c:v>
                </c:pt>
                <c:pt idx="54">
                  <c:v>9.2763405198932443</c:v>
                </c:pt>
                <c:pt idx="55">
                  <c:v>9.4662647878031212</c:v>
                </c:pt>
                <c:pt idx="56">
                  <c:v>9.6647596879432598</c:v>
                </c:pt>
                <c:pt idx="57">
                  <c:v>9.8510787609750459</c:v>
                </c:pt>
                <c:pt idx="58">
                  <c:v>10.045950756942146</c:v>
                </c:pt>
                <c:pt idx="59">
                  <c:v>10.234895537062163</c:v>
                </c:pt>
                <c:pt idx="60">
                  <c:v>10.420582031506008</c:v>
                </c:pt>
                <c:pt idx="61">
                  <c:v>10.608621627842275</c:v>
                </c:pt>
                <c:pt idx="62">
                  <c:v>10.794565183089786</c:v>
                </c:pt>
                <c:pt idx="63">
                  <c:v>10.992809222816094</c:v>
                </c:pt>
                <c:pt idx="64">
                  <c:v>11.185134437474902</c:v>
                </c:pt>
                <c:pt idx="65">
                  <c:v>11.378545162980268</c:v>
                </c:pt>
                <c:pt idx="66">
                  <c:v>11.57257296108542</c:v>
                </c:pt>
                <c:pt idx="67">
                  <c:v>11.770091340700398</c:v>
                </c:pt>
                <c:pt idx="68">
                  <c:v>11.978777008166404</c:v>
                </c:pt>
                <c:pt idx="69">
                  <c:v>12.183014368634064</c:v>
                </c:pt>
                <c:pt idx="70">
                  <c:v>12.391457349295658</c:v>
                </c:pt>
                <c:pt idx="71">
                  <c:v>12.595966309722934</c:v>
                </c:pt>
                <c:pt idx="72">
                  <c:v>12.79951765983556</c:v>
                </c:pt>
                <c:pt idx="73">
                  <c:v>13.009122140447808</c:v>
                </c:pt>
                <c:pt idx="74">
                  <c:v>13.23361022653665</c:v>
                </c:pt>
                <c:pt idx="75">
                  <c:v>13.458158820373725</c:v>
                </c:pt>
                <c:pt idx="76">
                  <c:v>13.697657266166416</c:v>
                </c:pt>
                <c:pt idx="77">
                  <c:v>13.930972341824075</c:v>
                </c:pt>
                <c:pt idx="78">
                  <c:v>14.174821097164239</c:v>
                </c:pt>
                <c:pt idx="79">
                  <c:v>14.432335368980679</c:v>
                </c:pt>
                <c:pt idx="80">
                  <c:v>14.687030660414052</c:v>
                </c:pt>
                <c:pt idx="81">
                  <c:v>14.956701873082574</c:v>
                </c:pt>
                <c:pt idx="82">
                  <c:v>15.230133655568642</c:v>
                </c:pt>
                <c:pt idx="83">
                  <c:v>15.527423125755774</c:v>
                </c:pt>
                <c:pt idx="84">
                  <c:v>15.823229158680169</c:v>
                </c:pt>
                <c:pt idx="85">
                  <c:v>16.142138455372987</c:v>
                </c:pt>
                <c:pt idx="86">
                  <c:v>16.480590137190053</c:v>
                </c:pt>
                <c:pt idx="87">
                  <c:v>16.835764724665008</c:v>
                </c:pt>
                <c:pt idx="88">
                  <c:v>17.208384880790891</c:v>
                </c:pt>
                <c:pt idx="89">
                  <c:v>17.617516212803356</c:v>
                </c:pt>
                <c:pt idx="90">
                  <c:v>18.046763487368732</c:v>
                </c:pt>
                <c:pt idx="91">
                  <c:v>18.529813605280992</c:v>
                </c:pt>
                <c:pt idx="92">
                  <c:v>19.036716757203866</c:v>
                </c:pt>
                <c:pt idx="93">
                  <c:v>19.619457619468101</c:v>
                </c:pt>
                <c:pt idx="94">
                  <c:v>20.339642024946411</c:v>
                </c:pt>
                <c:pt idx="95">
                  <c:v>21.28164978534026</c:v>
                </c:pt>
                <c:pt idx="96">
                  <c:v>22.29645517551258</c:v>
                </c:pt>
                <c:pt idx="97">
                  <c:v>23.494018957803082</c:v>
                </c:pt>
                <c:pt idx="98">
                  <c:v>25.096044420619421</c:v>
                </c:pt>
              </c:numCache>
            </c:numRef>
          </c:xVal>
          <c:yVal>
            <c:numRef>
              <c:f>'UMi-30GHz'!$BW$156:$BW$256</c:f>
              <c:numCache>
                <c:formatCode>0.000_ </c:formatCode>
                <c:ptCount val="101"/>
                <c:pt idx="0">
                  <c:v>24.935085713522387</c:v>
                </c:pt>
                <c:pt idx="1">
                  <c:v>11.362459694327917</c:v>
                </c:pt>
                <c:pt idx="2">
                  <c:v>8.6540952594544205</c:v>
                </c:pt>
                <c:pt idx="3">
                  <c:v>7.12465803547025</c:v>
                </c:pt>
                <c:pt idx="4">
                  <c:v>5.9426223059148127</c:v>
                </c:pt>
                <c:pt idx="5">
                  <c:v>4.9688919408293524</c:v>
                </c:pt>
                <c:pt idx="6">
                  <c:v>4.1363545416214444</c:v>
                </c:pt>
                <c:pt idx="7">
                  <c:v>3.4226234491312759</c:v>
                </c:pt>
                <c:pt idx="8">
                  <c:v>2.8022108136904738</c:v>
                </c:pt>
                <c:pt idx="9">
                  <c:v>2.2494307463707885</c:v>
                </c:pt>
                <c:pt idx="10">
                  <c:v>1.7368267755251336</c:v>
                </c:pt>
                <c:pt idx="11">
                  <c:v>1.274943862424978</c:v>
                </c:pt>
                <c:pt idx="12">
                  <c:v>0.81764273569509183</c:v>
                </c:pt>
                <c:pt idx="13">
                  <c:v>0.3995855978583876</c:v>
                </c:pt>
                <c:pt idx="14">
                  <c:v>-1.2088483421128042E-3</c:v>
                </c:pt>
                <c:pt idx="15">
                  <c:v>-0.37966790595671274</c:v>
                </c:pt>
                <c:pt idx="16">
                  <c:v>-0.75516934642137612</c:v>
                </c:pt>
                <c:pt idx="17">
                  <c:v>-1.0914097472371105</c:v>
                </c:pt>
                <c:pt idx="18">
                  <c:v>-1.4161078051418112</c:v>
                </c:pt>
                <c:pt idx="19">
                  <c:v>-1.7331544448042149</c:v>
                </c:pt>
                <c:pt idx="20">
                  <c:v>-2.0371365915963957</c:v>
                </c:pt>
                <c:pt idx="21">
                  <c:v>-2.3350534159081797</c:v>
                </c:pt>
                <c:pt idx="22">
                  <c:v>-2.6143179501535729</c:v>
                </c:pt>
                <c:pt idx="23">
                  <c:v>-2.8786318869673249</c:v>
                </c:pt>
                <c:pt idx="24">
                  <c:v>-3.1500496382543157</c:v>
                </c:pt>
                <c:pt idx="25">
                  <c:v>-3.410375079821184</c:v>
                </c:pt>
                <c:pt idx="26">
                  <c:v>-3.6731414154273021</c:v>
                </c:pt>
                <c:pt idx="27">
                  <c:v>-3.922032101315756</c:v>
                </c:pt>
                <c:pt idx="28">
                  <c:v>-4.1584175648372144</c:v>
                </c:pt>
                <c:pt idx="29">
                  <c:v>-4.392511318598924</c:v>
                </c:pt>
                <c:pt idx="30">
                  <c:v>-4.6344372736196418</c:v>
                </c:pt>
                <c:pt idx="31">
                  <c:v>-4.8650117988261519</c:v>
                </c:pt>
                <c:pt idx="32">
                  <c:v>-5.0769538991161705</c:v>
                </c:pt>
                <c:pt idx="33">
                  <c:v>-5.2839643184766674</c:v>
                </c:pt>
                <c:pt idx="34">
                  <c:v>-5.4995844029003749</c:v>
                </c:pt>
                <c:pt idx="35">
                  <c:v>-5.7049250347362461</c:v>
                </c:pt>
                <c:pt idx="36">
                  <c:v>-5.8979179077428796</c:v>
                </c:pt>
                <c:pt idx="37">
                  <c:v>-6.0986373847262536</c:v>
                </c:pt>
                <c:pt idx="38">
                  <c:v>-6.2859470872897854</c:v>
                </c:pt>
                <c:pt idx="39">
                  <c:v>-6.4839878259951051</c:v>
                </c:pt>
                <c:pt idx="40">
                  <c:v>-6.6795705745014438</c:v>
                </c:pt>
                <c:pt idx="41">
                  <c:v>-6.871083649007474</c:v>
                </c:pt>
                <c:pt idx="42">
                  <c:v>-7.0608747906043279</c:v>
                </c:pt>
                <c:pt idx="43">
                  <c:v>-7.244498601041431</c:v>
                </c:pt>
                <c:pt idx="44">
                  <c:v>-7.4337245777707066</c:v>
                </c:pt>
                <c:pt idx="45">
                  <c:v>-7.6120608408322035</c:v>
                </c:pt>
                <c:pt idx="46">
                  <c:v>-7.7912922573175214</c:v>
                </c:pt>
                <c:pt idx="47">
                  <c:v>-7.9773823835550273</c:v>
                </c:pt>
                <c:pt idx="48">
                  <c:v>-8.1542726801049739</c:v>
                </c:pt>
                <c:pt idx="49">
                  <c:v>-8.3454392631553862</c:v>
                </c:pt>
                <c:pt idx="50">
                  <c:v>-8.5307004237648876</c:v>
                </c:pt>
                <c:pt idx="51">
                  <c:v>-8.7144016902520267</c:v>
                </c:pt>
                <c:pt idx="52">
                  <c:v>-8.8977701091594277</c:v>
                </c:pt>
                <c:pt idx="53">
                  <c:v>-9.0873807615987072</c:v>
                </c:pt>
                <c:pt idx="54">
                  <c:v>-9.2763405198932443</c:v>
                </c:pt>
                <c:pt idx="55">
                  <c:v>-9.4662647878031212</c:v>
                </c:pt>
                <c:pt idx="56">
                  <c:v>-9.6647596879432598</c:v>
                </c:pt>
                <c:pt idx="57">
                  <c:v>-9.8510787609750459</c:v>
                </c:pt>
                <c:pt idx="58">
                  <c:v>-10.045950756942146</c:v>
                </c:pt>
                <c:pt idx="59">
                  <c:v>-10.234895537062163</c:v>
                </c:pt>
                <c:pt idx="60">
                  <c:v>-10.420582031506008</c:v>
                </c:pt>
                <c:pt idx="61">
                  <c:v>-10.608621627842275</c:v>
                </c:pt>
                <c:pt idx="62">
                  <c:v>-10.794565183089786</c:v>
                </c:pt>
                <c:pt idx="63">
                  <c:v>-10.992809222816094</c:v>
                </c:pt>
                <c:pt idx="64">
                  <c:v>-11.185134437474902</c:v>
                </c:pt>
                <c:pt idx="65">
                  <c:v>-11.378545162980268</c:v>
                </c:pt>
                <c:pt idx="66">
                  <c:v>-11.57257296108542</c:v>
                </c:pt>
                <c:pt idx="67">
                  <c:v>-11.770091340700398</c:v>
                </c:pt>
                <c:pt idx="68">
                  <c:v>-11.978777008166404</c:v>
                </c:pt>
                <c:pt idx="69">
                  <c:v>-12.183014368634064</c:v>
                </c:pt>
                <c:pt idx="70">
                  <c:v>-12.391457349295658</c:v>
                </c:pt>
                <c:pt idx="71">
                  <c:v>-12.595966309722934</c:v>
                </c:pt>
                <c:pt idx="72">
                  <c:v>-12.79951765983556</c:v>
                </c:pt>
                <c:pt idx="73">
                  <c:v>-13.009122140447808</c:v>
                </c:pt>
                <c:pt idx="74">
                  <c:v>-13.23361022653665</c:v>
                </c:pt>
                <c:pt idx="75">
                  <c:v>-13.458158820373725</c:v>
                </c:pt>
                <c:pt idx="76">
                  <c:v>-13.697657266166416</c:v>
                </c:pt>
                <c:pt idx="77">
                  <c:v>-13.930972341824075</c:v>
                </c:pt>
                <c:pt idx="78">
                  <c:v>-14.174821097164239</c:v>
                </c:pt>
                <c:pt idx="79">
                  <c:v>-14.432335368980679</c:v>
                </c:pt>
                <c:pt idx="80">
                  <c:v>-14.687030660414052</c:v>
                </c:pt>
                <c:pt idx="81">
                  <c:v>-14.956701873082574</c:v>
                </c:pt>
                <c:pt idx="82">
                  <c:v>-15.230133655568642</c:v>
                </c:pt>
                <c:pt idx="83">
                  <c:v>-15.527423125755774</c:v>
                </c:pt>
                <c:pt idx="84">
                  <c:v>-15.823229158680169</c:v>
                </c:pt>
                <c:pt idx="85">
                  <c:v>-16.142138455372987</c:v>
                </c:pt>
                <c:pt idx="86">
                  <c:v>-16.480590137190053</c:v>
                </c:pt>
                <c:pt idx="87">
                  <c:v>-16.835764724665008</c:v>
                </c:pt>
                <c:pt idx="88">
                  <c:v>-17.208384880790891</c:v>
                </c:pt>
                <c:pt idx="89">
                  <c:v>-17.617516212803356</c:v>
                </c:pt>
                <c:pt idx="90">
                  <c:v>-18.046763487368732</c:v>
                </c:pt>
                <c:pt idx="91">
                  <c:v>-18.529813605280992</c:v>
                </c:pt>
                <c:pt idx="92">
                  <c:v>-19.036716757203866</c:v>
                </c:pt>
                <c:pt idx="93">
                  <c:v>-19.619457619468101</c:v>
                </c:pt>
                <c:pt idx="94">
                  <c:v>-20.339642024946411</c:v>
                </c:pt>
                <c:pt idx="95">
                  <c:v>-21.28164978534026</c:v>
                </c:pt>
                <c:pt idx="96">
                  <c:v>-22.29645517551258</c:v>
                </c:pt>
                <c:pt idx="97">
                  <c:v>-23.494018957803082</c:v>
                </c:pt>
                <c:pt idx="98">
                  <c:v>-25.096044420619421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0125-4120-A0AB-FF024872B55D}"/>
            </c:ext>
          </c:extLst>
        </c:ser>
        <c:ser>
          <c:idx val="10"/>
          <c:order val="12"/>
          <c:tx>
            <c:strRef>
              <c:f>'UMi-30GHz'!$BX$155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-24.935085713522387</c:v>
                </c:pt>
                <c:pt idx="1">
                  <c:v>-11.362459694327917</c:v>
                </c:pt>
                <c:pt idx="2">
                  <c:v>-8.6540952594544205</c:v>
                </c:pt>
                <c:pt idx="3">
                  <c:v>-7.12465803547025</c:v>
                </c:pt>
                <c:pt idx="4">
                  <c:v>-5.9426223059148127</c:v>
                </c:pt>
                <c:pt idx="5">
                  <c:v>-4.9688919408293524</c:v>
                </c:pt>
                <c:pt idx="6">
                  <c:v>-4.1363545416214444</c:v>
                </c:pt>
                <c:pt idx="7">
                  <c:v>-3.4226234491312759</c:v>
                </c:pt>
                <c:pt idx="8">
                  <c:v>-2.8022108136904738</c:v>
                </c:pt>
                <c:pt idx="9">
                  <c:v>-2.2494307463707885</c:v>
                </c:pt>
                <c:pt idx="10">
                  <c:v>-1.7368267755251336</c:v>
                </c:pt>
                <c:pt idx="11">
                  <c:v>-1.274943862424978</c:v>
                </c:pt>
                <c:pt idx="12">
                  <c:v>-0.81764273569509183</c:v>
                </c:pt>
                <c:pt idx="13">
                  <c:v>-0.3995855978583876</c:v>
                </c:pt>
                <c:pt idx="14">
                  <c:v>1.2088483421128042E-3</c:v>
                </c:pt>
                <c:pt idx="15">
                  <c:v>0.37966790595671274</c:v>
                </c:pt>
                <c:pt idx="16">
                  <c:v>0.75516934642137612</c:v>
                </c:pt>
                <c:pt idx="17">
                  <c:v>1.0914097472371105</c:v>
                </c:pt>
                <c:pt idx="18">
                  <c:v>1.4161078051418112</c:v>
                </c:pt>
                <c:pt idx="19">
                  <c:v>1.7331544448042149</c:v>
                </c:pt>
                <c:pt idx="20">
                  <c:v>2.0371365915963957</c:v>
                </c:pt>
                <c:pt idx="21">
                  <c:v>2.3350534159081797</c:v>
                </c:pt>
                <c:pt idx="22">
                  <c:v>2.6143179501535729</c:v>
                </c:pt>
                <c:pt idx="23">
                  <c:v>2.8786318869673249</c:v>
                </c:pt>
                <c:pt idx="24">
                  <c:v>3.1500496382543157</c:v>
                </c:pt>
                <c:pt idx="25">
                  <c:v>3.410375079821184</c:v>
                </c:pt>
                <c:pt idx="26">
                  <c:v>3.6731414154273021</c:v>
                </c:pt>
                <c:pt idx="27">
                  <c:v>3.922032101315756</c:v>
                </c:pt>
                <c:pt idx="28">
                  <c:v>4.1584175648372144</c:v>
                </c:pt>
                <c:pt idx="29">
                  <c:v>4.392511318598924</c:v>
                </c:pt>
                <c:pt idx="30">
                  <c:v>4.6344372736196418</c:v>
                </c:pt>
                <c:pt idx="31">
                  <c:v>4.8650117988261519</c:v>
                </c:pt>
                <c:pt idx="32">
                  <c:v>5.0769538991161705</c:v>
                </c:pt>
                <c:pt idx="33">
                  <c:v>5.2839643184766674</c:v>
                </c:pt>
                <c:pt idx="34">
                  <c:v>5.4995844029003749</c:v>
                </c:pt>
                <c:pt idx="35">
                  <c:v>5.7049250347362461</c:v>
                </c:pt>
                <c:pt idx="36">
                  <c:v>5.8979179077428796</c:v>
                </c:pt>
                <c:pt idx="37">
                  <c:v>6.0986373847262536</c:v>
                </c:pt>
                <c:pt idx="38">
                  <c:v>6.2859470872897854</c:v>
                </c:pt>
                <c:pt idx="39">
                  <c:v>6.4839878259951051</c:v>
                </c:pt>
                <c:pt idx="40">
                  <c:v>6.6795705745014438</c:v>
                </c:pt>
                <c:pt idx="41">
                  <c:v>6.871083649007474</c:v>
                </c:pt>
                <c:pt idx="42">
                  <c:v>7.0608747906043279</c:v>
                </c:pt>
                <c:pt idx="43">
                  <c:v>7.244498601041431</c:v>
                </c:pt>
                <c:pt idx="44">
                  <c:v>7.4337245777707066</c:v>
                </c:pt>
                <c:pt idx="45">
                  <c:v>7.6120608408322035</c:v>
                </c:pt>
                <c:pt idx="46">
                  <c:v>7.7912922573175214</c:v>
                </c:pt>
                <c:pt idx="47">
                  <c:v>7.9773823835550273</c:v>
                </c:pt>
                <c:pt idx="48">
                  <c:v>8.1542726801049739</c:v>
                </c:pt>
                <c:pt idx="49">
                  <c:v>8.3454392631553862</c:v>
                </c:pt>
                <c:pt idx="50">
                  <c:v>8.5307004237648876</c:v>
                </c:pt>
                <c:pt idx="51">
                  <c:v>8.7144016902520267</c:v>
                </c:pt>
                <c:pt idx="52">
                  <c:v>8.8977701091594277</c:v>
                </c:pt>
                <c:pt idx="53">
                  <c:v>9.0873807615987072</c:v>
                </c:pt>
                <c:pt idx="54">
                  <c:v>9.2763405198932443</c:v>
                </c:pt>
                <c:pt idx="55">
                  <c:v>9.4662647878031212</c:v>
                </c:pt>
                <c:pt idx="56">
                  <c:v>9.6647596879432598</c:v>
                </c:pt>
                <c:pt idx="57">
                  <c:v>9.8510787609750459</c:v>
                </c:pt>
                <c:pt idx="58">
                  <c:v>10.045950756942146</c:v>
                </c:pt>
                <c:pt idx="59">
                  <c:v>10.234895537062163</c:v>
                </c:pt>
                <c:pt idx="60">
                  <c:v>10.420582031506008</c:v>
                </c:pt>
                <c:pt idx="61">
                  <c:v>10.608621627842275</c:v>
                </c:pt>
                <c:pt idx="62">
                  <c:v>10.794565183089786</c:v>
                </c:pt>
                <c:pt idx="63">
                  <c:v>10.992809222816094</c:v>
                </c:pt>
                <c:pt idx="64">
                  <c:v>11.185134437474902</c:v>
                </c:pt>
                <c:pt idx="65">
                  <c:v>11.378545162980268</c:v>
                </c:pt>
                <c:pt idx="66">
                  <c:v>11.57257296108542</c:v>
                </c:pt>
                <c:pt idx="67">
                  <c:v>11.770091340700398</c:v>
                </c:pt>
                <c:pt idx="68">
                  <c:v>11.978777008166404</c:v>
                </c:pt>
                <c:pt idx="69">
                  <c:v>12.183014368634064</c:v>
                </c:pt>
                <c:pt idx="70">
                  <c:v>12.391457349295658</c:v>
                </c:pt>
                <c:pt idx="71">
                  <c:v>12.595966309722934</c:v>
                </c:pt>
                <c:pt idx="72">
                  <c:v>12.79951765983556</c:v>
                </c:pt>
                <c:pt idx="73">
                  <c:v>13.009122140447808</c:v>
                </c:pt>
                <c:pt idx="74">
                  <c:v>13.23361022653665</c:v>
                </c:pt>
                <c:pt idx="75">
                  <c:v>13.458158820373725</c:v>
                </c:pt>
                <c:pt idx="76">
                  <c:v>13.697657266166416</c:v>
                </c:pt>
                <c:pt idx="77">
                  <c:v>13.930972341824075</c:v>
                </c:pt>
                <c:pt idx="78">
                  <c:v>14.174821097164239</c:v>
                </c:pt>
                <c:pt idx="79">
                  <c:v>14.432335368980679</c:v>
                </c:pt>
                <c:pt idx="80">
                  <c:v>14.687030660414052</c:v>
                </c:pt>
                <c:pt idx="81">
                  <c:v>14.956701873082574</c:v>
                </c:pt>
                <c:pt idx="82">
                  <c:v>15.230133655568642</c:v>
                </c:pt>
                <c:pt idx="83">
                  <c:v>15.527423125755774</c:v>
                </c:pt>
                <c:pt idx="84">
                  <c:v>15.823229158680169</c:v>
                </c:pt>
                <c:pt idx="85">
                  <c:v>16.142138455372987</c:v>
                </c:pt>
                <c:pt idx="86">
                  <c:v>16.480590137190053</c:v>
                </c:pt>
                <c:pt idx="87">
                  <c:v>16.835764724665008</c:v>
                </c:pt>
                <c:pt idx="88">
                  <c:v>17.208384880790891</c:v>
                </c:pt>
                <c:pt idx="89">
                  <c:v>17.617516212803356</c:v>
                </c:pt>
                <c:pt idx="90">
                  <c:v>18.046763487368732</c:v>
                </c:pt>
                <c:pt idx="91">
                  <c:v>18.529813605280992</c:v>
                </c:pt>
                <c:pt idx="92">
                  <c:v>19.036716757203866</c:v>
                </c:pt>
                <c:pt idx="93">
                  <c:v>19.619457619468101</c:v>
                </c:pt>
                <c:pt idx="94">
                  <c:v>20.339642024946411</c:v>
                </c:pt>
                <c:pt idx="95">
                  <c:v>21.28164978534026</c:v>
                </c:pt>
                <c:pt idx="96">
                  <c:v>22.29645517551258</c:v>
                </c:pt>
                <c:pt idx="97">
                  <c:v>23.494018957803082</c:v>
                </c:pt>
                <c:pt idx="98">
                  <c:v>25.096044420619421</c:v>
                </c:pt>
              </c:numCache>
            </c:numRef>
          </c:xVal>
          <c:yVal>
            <c:numRef>
              <c:f>'UMi-30GHz'!$BX$156:$BX$256</c:f>
              <c:numCache>
                <c:formatCode>0.000_ </c:formatCode>
                <c:ptCount val="101"/>
                <c:pt idx="0">
                  <c:v>24.935085713522387</c:v>
                </c:pt>
                <c:pt idx="1">
                  <c:v>11.362459694327917</c:v>
                </c:pt>
                <c:pt idx="2">
                  <c:v>8.6540952594544205</c:v>
                </c:pt>
                <c:pt idx="3">
                  <c:v>7.12465803547025</c:v>
                </c:pt>
                <c:pt idx="4">
                  <c:v>5.9426223059148127</c:v>
                </c:pt>
                <c:pt idx="5">
                  <c:v>4.9688919408293524</c:v>
                </c:pt>
                <c:pt idx="6">
                  <c:v>4.1363545416214444</c:v>
                </c:pt>
                <c:pt idx="7">
                  <c:v>3.4226234491312759</c:v>
                </c:pt>
                <c:pt idx="8">
                  <c:v>2.8022108136904738</c:v>
                </c:pt>
                <c:pt idx="9">
                  <c:v>2.2494307463707885</c:v>
                </c:pt>
                <c:pt idx="10">
                  <c:v>1.7368267755251336</c:v>
                </c:pt>
                <c:pt idx="11">
                  <c:v>1.274943862424978</c:v>
                </c:pt>
                <c:pt idx="12">
                  <c:v>0.81764273569509183</c:v>
                </c:pt>
                <c:pt idx="13">
                  <c:v>0.3995855978583876</c:v>
                </c:pt>
                <c:pt idx="14">
                  <c:v>-1.2088483421128042E-3</c:v>
                </c:pt>
                <c:pt idx="15">
                  <c:v>-0.37966790595671274</c:v>
                </c:pt>
                <c:pt idx="16">
                  <c:v>-0.75516934642137612</c:v>
                </c:pt>
                <c:pt idx="17">
                  <c:v>-1.0914097472371105</c:v>
                </c:pt>
                <c:pt idx="18">
                  <c:v>-1.4161078051418112</c:v>
                </c:pt>
                <c:pt idx="19">
                  <c:v>-1.7331544448042149</c:v>
                </c:pt>
                <c:pt idx="20">
                  <c:v>-2.0371365915963957</c:v>
                </c:pt>
                <c:pt idx="21">
                  <c:v>-2.3350534159081797</c:v>
                </c:pt>
                <c:pt idx="22">
                  <c:v>-2.6143179501535729</c:v>
                </c:pt>
                <c:pt idx="23">
                  <c:v>-2.8786318869673249</c:v>
                </c:pt>
                <c:pt idx="24">
                  <c:v>-3.1500496382543157</c:v>
                </c:pt>
                <c:pt idx="25">
                  <c:v>-3.410375079821184</c:v>
                </c:pt>
                <c:pt idx="26">
                  <c:v>-3.6731414154273021</c:v>
                </c:pt>
                <c:pt idx="27">
                  <c:v>-3.922032101315756</c:v>
                </c:pt>
                <c:pt idx="28">
                  <c:v>-4.1584175648372144</c:v>
                </c:pt>
                <c:pt idx="29">
                  <c:v>-4.392511318598924</c:v>
                </c:pt>
                <c:pt idx="30">
                  <c:v>-4.6344372736196418</c:v>
                </c:pt>
                <c:pt idx="31">
                  <c:v>-4.8650117988261519</c:v>
                </c:pt>
                <c:pt idx="32">
                  <c:v>-5.0769538991161705</c:v>
                </c:pt>
                <c:pt idx="33">
                  <c:v>-5.2839643184766674</c:v>
                </c:pt>
                <c:pt idx="34">
                  <c:v>-5.4995844029003749</c:v>
                </c:pt>
                <c:pt idx="35">
                  <c:v>-5.7049250347362461</c:v>
                </c:pt>
                <c:pt idx="36">
                  <c:v>-5.8979179077428796</c:v>
                </c:pt>
                <c:pt idx="37">
                  <c:v>-6.0986373847262536</c:v>
                </c:pt>
                <c:pt idx="38">
                  <c:v>-6.2859470872897854</c:v>
                </c:pt>
                <c:pt idx="39">
                  <c:v>-6.4839878259951051</c:v>
                </c:pt>
                <c:pt idx="40">
                  <c:v>-6.6795705745014438</c:v>
                </c:pt>
                <c:pt idx="41">
                  <c:v>-6.871083649007474</c:v>
                </c:pt>
                <c:pt idx="42">
                  <c:v>-7.0608747906043279</c:v>
                </c:pt>
                <c:pt idx="43">
                  <c:v>-7.244498601041431</c:v>
                </c:pt>
                <c:pt idx="44">
                  <c:v>-7.4337245777707066</c:v>
                </c:pt>
                <c:pt idx="45">
                  <c:v>-7.6120608408322035</c:v>
                </c:pt>
                <c:pt idx="46">
                  <c:v>-7.7912922573175214</c:v>
                </c:pt>
                <c:pt idx="47">
                  <c:v>-7.9773823835550273</c:v>
                </c:pt>
                <c:pt idx="48">
                  <c:v>-8.1542726801049739</c:v>
                </c:pt>
                <c:pt idx="49">
                  <c:v>-8.3454392631553862</c:v>
                </c:pt>
                <c:pt idx="50">
                  <c:v>-8.5307004237648876</c:v>
                </c:pt>
                <c:pt idx="51">
                  <c:v>-8.7144016902520267</c:v>
                </c:pt>
                <c:pt idx="52">
                  <c:v>-8.8977701091594277</c:v>
                </c:pt>
                <c:pt idx="53">
                  <c:v>-9.0873807615987072</c:v>
                </c:pt>
                <c:pt idx="54">
                  <c:v>-9.2763405198932443</c:v>
                </c:pt>
                <c:pt idx="55">
                  <c:v>-9.4662647878031212</c:v>
                </c:pt>
                <c:pt idx="56">
                  <c:v>-9.6647596879432598</c:v>
                </c:pt>
                <c:pt idx="57">
                  <c:v>-9.8510787609750459</c:v>
                </c:pt>
                <c:pt idx="58">
                  <c:v>-10.045950756942146</c:v>
                </c:pt>
                <c:pt idx="59">
                  <c:v>-10.234895537062163</c:v>
                </c:pt>
                <c:pt idx="60">
                  <c:v>-10.420582031506008</c:v>
                </c:pt>
                <c:pt idx="61">
                  <c:v>-10.608621627842275</c:v>
                </c:pt>
                <c:pt idx="62">
                  <c:v>-10.794565183089786</c:v>
                </c:pt>
                <c:pt idx="63">
                  <c:v>-10.992809222816094</c:v>
                </c:pt>
                <c:pt idx="64">
                  <c:v>-11.185134437474902</c:v>
                </c:pt>
                <c:pt idx="65">
                  <c:v>-11.378545162980268</c:v>
                </c:pt>
                <c:pt idx="66">
                  <c:v>-11.57257296108542</c:v>
                </c:pt>
                <c:pt idx="67">
                  <c:v>-11.770091340700398</c:v>
                </c:pt>
                <c:pt idx="68">
                  <c:v>-11.978777008166404</c:v>
                </c:pt>
                <c:pt idx="69">
                  <c:v>-12.183014368634064</c:v>
                </c:pt>
                <c:pt idx="70">
                  <c:v>-12.391457349295658</c:v>
                </c:pt>
                <c:pt idx="71">
                  <c:v>-12.595966309722934</c:v>
                </c:pt>
                <c:pt idx="72">
                  <c:v>-12.79951765983556</c:v>
                </c:pt>
                <c:pt idx="73">
                  <c:v>-13.009122140447808</c:v>
                </c:pt>
                <c:pt idx="74">
                  <c:v>-13.23361022653665</c:v>
                </c:pt>
                <c:pt idx="75">
                  <c:v>-13.458158820373725</c:v>
                </c:pt>
                <c:pt idx="76">
                  <c:v>-13.697657266166416</c:v>
                </c:pt>
                <c:pt idx="77">
                  <c:v>-13.930972341824075</c:v>
                </c:pt>
                <c:pt idx="78">
                  <c:v>-14.174821097164239</c:v>
                </c:pt>
                <c:pt idx="79">
                  <c:v>-14.432335368980679</c:v>
                </c:pt>
                <c:pt idx="80">
                  <c:v>-14.687030660414052</c:v>
                </c:pt>
                <c:pt idx="81">
                  <c:v>-14.956701873082574</c:v>
                </c:pt>
                <c:pt idx="82">
                  <c:v>-15.230133655568642</c:v>
                </c:pt>
                <c:pt idx="83">
                  <c:v>-15.527423125755774</c:v>
                </c:pt>
                <c:pt idx="84">
                  <c:v>-15.823229158680169</c:v>
                </c:pt>
                <c:pt idx="85">
                  <c:v>-16.142138455372987</c:v>
                </c:pt>
                <c:pt idx="86">
                  <c:v>-16.480590137190053</c:v>
                </c:pt>
                <c:pt idx="87">
                  <c:v>-16.835764724665008</c:v>
                </c:pt>
                <c:pt idx="88">
                  <c:v>-17.208384880790891</c:v>
                </c:pt>
                <c:pt idx="89">
                  <c:v>-17.617516212803356</c:v>
                </c:pt>
                <c:pt idx="90">
                  <c:v>-18.046763487368732</c:v>
                </c:pt>
                <c:pt idx="91">
                  <c:v>-18.529813605280992</c:v>
                </c:pt>
                <c:pt idx="92">
                  <c:v>-19.036716757203866</c:v>
                </c:pt>
                <c:pt idx="93">
                  <c:v>-19.619457619468101</c:v>
                </c:pt>
                <c:pt idx="94">
                  <c:v>-20.339642024946411</c:v>
                </c:pt>
                <c:pt idx="95">
                  <c:v>-21.28164978534026</c:v>
                </c:pt>
                <c:pt idx="96">
                  <c:v>-22.29645517551258</c:v>
                </c:pt>
                <c:pt idx="97">
                  <c:v>-23.494018957803082</c:v>
                </c:pt>
                <c:pt idx="98">
                  <c:v>-25.096044420619421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0125-4120-A0AB-FF024872B55D}"/>
            </c:ext>
          </c:extLst>
        </c:ser>
        <c:ser>
          <c:idx val="13"/>
          <c:order val="13"/>
          <c:tx>
            <c:strRef>
              <c:f>'UMi-30GHz'!$BY$155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-24.935085713522387</c:v>
                </c:pt>
                <c:pt idx="1">
                  <c:v>-11.362459694327917</c:v>
                </c:pt>
                <c:pt idx="2">
                  <c:v>-8.6540952594544205</c:v>
                </c:pt>
                <c:pt idx="3">
                  <c:v>-7.12465803547025</c:v>
                </c:pt>
                <c:pt idx="4">
                  <c:v>-5.9426223059148127</c:v>
                </c:pt>
                <c:pt idx="5">
                  <c:v>-4.9688919408293524</c:v>
                </c:pt>
                <c:pt idx="6">
                  <c:v>-4.1363545416214444</c:v>
                </c:pt>
                <c:pt idx="7">
                  <c:v>-3.4226234491312759</c:v>
                </c:pt>
                <c:pt idx="8">
                  <c:v>-2.8022108136904738</c:v>
                </c:pt>
                <c:pt idx="9">
                  <c:v>-2.2494307463707885</c:v>
                </c:pt>
                <c:pt idx="10">
                  <c:v>-1.7368267755251336</c:v>
                </c:pt>
                <c:pt idx="11">
                  <c:v>-1.274943862424978</c:v>
                </c:pt>
                <c:pt idx="12">
                  <c:v>-0.81764273569509183</c:v>
                </c:pt>
                <c:pt idx="13">
                  <c:v>-0.3995855978583876</c:v>
                </c:pt>
                <c:pt idx="14">
                  <c:v>1.2088483421128042E-3</c:v>
                </c:pt>
                <c:pt idx="15">
                  <c:v>0.37966790595671274</c:v>
                </c:pt>
                <c:pt idx="16">
                  <c:v>0.75516934642137612</c:v>
                </c:pt>
                <c:pt idx="17">
                  <c:v>1.0914097472371105</c:v>
                </c:pt>
                <c:pt idx="18">
                  <c:v>1.4161078051418112</c:v>
                </c:pt>
                <c:pt idx="19">
                  <c:v>1.7331544448042149</c:v>
                </c:pt>
                <c:pt idx="20">
                  <c:v>2.0371365915963957</c:v>
                </c:pt>
                <c:pt idx="21">
                  <c:v>2.3350534159081797</c:v>
                </c:pt>
                <c:pt idx="22">
                  <c:v>2.6143179501535729</c:v>
                </c:pt>
                <c:pt idx="23">
                  <c:v>2.8786318869673249</c:v>
                </c:pt>
                <c:pt idx="24">
                  <c:v>3.1500496382543157</c:v>
                </c:pt>
                <c:pt idx="25">
                  <c:v>3.410375079821184</c:v>
                </c:pt>
                <c:pt idx="26">
                  <c:v>3.6731414154273021</c:v>
                </c:pt>
                <c:pt idx="27">
                  <c:v>3.922032101315756</c:v>
                </c:pt>
                <c:pt idx="28">
                  <c:v>4.1584175648372144</c:v>
                </c:pt>
                <c:pt idx="29">
                  <c:v>4.392511318598924</c:v>
                </c:pt>
                <c:pt idx="30">
                  <c:v>4.6344372736196418</c:v>
                </c:pt>
                <c:pt idx="31">
                  <c:v>4.8650117988261519</c:v>
                </c:pt>
                <c:pt idx="32">
                  <c:v>5.0769538991161705</c:v>
                </c:pt>
                <c:pt idx="33">
                  <c:v>5.2839643184766674</c:v>
                </c:pt>
                <c:pt idx="34">
                  <c:v>5.4995844029003749</c:v>
                </c:pt>
                <c:pt idx="35">
                  <c:v>5.7049250347362461</c:v>
                </c:pt>
                <c:pt idx="36">
                  <c:v>5.8979179077428796</c:v>
                </c:pt>
                <c:pt idx="37">
                  <c:v>6.0986373847262536</c:v>
                </c:pt>
                <c:pt idx="38">
                  <c:v>6.2859470872897854</c:v>
                </c:pt>
                <c:pt idx="39">
                  <c:v>6.4839878259951051</c:v>
                </c:pt>
                <c:pt idx="40">
                  <c:v>6.6795705745014438</c:v>
                </c:pt>
                <c:pt idx="41">
                  <c:v>6.871083649007474</c:v>
                </c:pt>
                <c:pt idx="42">
                  <c:v>7.0608747906043279</c:v>
                </c:pt>
                <c:pt idx="43">
                  <c:v>7.244498601041431</c:v>
                </c:pt>
                <c:pt idx="44">
                  <c:v>7.4337245777707066</c:v>
                </c:pt>
                <c:pt idx="45">
                  <c:v>7.6120608408322035</c:v>
                </c:pt>
                <c:pt idx="46">
                  <c:v>7.7912922573175214</c:v>
                </c:pt>
                <c:pt idx="47">
                  <c:v>7.9773823835550273</c:v>
                </c:pt>
                <c:pt idx="48">
                  <c:v>8.1542726801049739</c:v>
                </c:pt>
                <c:pt idx="49">
                  <c:v>8.3454392631553862</c:v>
                </c:pt>
                <c:pt idx="50">
                  <c:v>8.5307004237648876</c:v>
                </c:pt>
                <c:pt idx="51">
                  <c:v>8.7144016902520267</c:v>
                </c:pt>
                <c:pt idx="52">
                  <c:v>8.8977701091594277</c:v>
                </c:pt>
                <c:pt idx="53">
                  <c:v>9.0873807615987072</c:v>
                </c:pt>
                <c:pt idx="54">
                  <c:v>9.2763405198932443</c:v>
                </c:pt>
                <c:pt idx="55">
                  <c:v>9.4662647878031212</c:v>
                </c:pt>
                <c:pt idx="56">
                  <c:v>9.6647596879432598</c:v>
                </c:pt>
                <c:pt idx="57">
                  <c:v>9.8510787609750459</c:v>
                </c:pt>
                <c:pt idx="58">
                  <c:v>10.045950756942146</c:v>
                </c:pt>
                <c:pt idx="59">
                  <c:v>10.234895537062163</c:v>
                </c:pt>
                <c:pt idx="60">
                  <c:v>10.420582031506008</c:v>
                </c:pt>
                <c:pt idx="61">
                  <c:v>10.608621627842275</c:v>
                </c:pt>
                <c:pt idx="62">
                  <c:v>10.794565183089786</c:v>
                </c:pt>
                <c:pt idx="63">
                  <c:v>10.992809222816094</c:v>
                </c:pt>
                <c:pt idx="64">
                  <c:v>11.185134437474902</c:v>
                </c:pt>
                <c:pt idx="65">
                  <c:v>11.378545162980268</c:v>
                </c:pt>
                <c:pt idx="66">
                  <c:v>11.57257296108542</c:v>
                </c:pt>
                <c:pt idx="67">
                  <c:v>11.770091340700398</c:v>
                </c:pt>
                <c:pt idx="68">
                  <c:v>11.978777008166404</c:v>
                </c:pt>
                <c:pt idx="69">
                  <c:v>12.183014368634064</c:v>
                </c:pt>
                <c:pt idx="70">
                  <c:v>12.391457349295658</c:v>
                </c:pt>
                <c:pt idx="71">
                  <c:v>12.595966309722934</c:v>
                </c:pt>
                <c:pt idx="72">
                  <c:v>12.79951765983556</c:v>
                </c:pt>
                <c:pt idx="73">
                  <c:v>13.009122140447808</c:v>
                </c:pt>
                <c:pt idx="74">
                  <c:v>13.23361022653665</c:v>
                </c:pt>
                <c:pt idx="75">
                  <c:v>13.458158820373725</c:v>
                </c:pt>
                <c:pt idx="76">
                  <c:v>13.697657266166416</c:v>
                </c:pt>
                <c:pt idx="77">
                  <c:v>13.930972341824075</c:v>
                </c:pt>
                <c:pt idx="78">
                  <c:v>14.174821097164239</c:v>
                </c:pt>
                <c:pt idx="79">
                  <c:v>14.432335368980679</c:v>
                </c:pt>
                <c:pt idx="80">
                  <c:v>14.687030660414052</c:v>
                </c:pt>
                <c:pt idx="81">
                  <c:v>14.956701873082574</c:v>
                </c:pt>
                <c:pt idx="82">
                  <c:v>15.230133655568642</c:v>
                </c:pt>
                <c:pt idx="83">
                  <c:v>15.527423125755774</c:v>
                </c:pt>
                <c:pt idx="84">
                  <c:v>15.823229158680169</c:v>
                </c:pt>
                <c:pt idx="85">
                  <c:v>16.142138455372987</c:v>
                </c:pt>
                <c:pt idx="86">
                  <c:v>16.480590137190053</c:v>
                </c:pt>
                <c:pt idx="87">
                  <c:v>16.835764724665008</c:v>
                </c:pt>
                <c:pt idx="88">
                  <c:v>17.208384880790891</c:v>
                </c:pt>
                <c:pt idx="89">
                  <c:v>17.617516212803356</c:v>
                </c:pt>
                <c:pt idx="90">
                  <c:v>18.046763487368732</c:v>
                </c:pt>
                <c:pt idx="91">
                  <c:v>18.529813605280992</c:v>
                </c:pt>
                <c:pt idx="92">
                  <c:v>19.036716757203866</c:v>
                </c:pt>
                <c:pt idx="93">
                  <c:v>19.619457619468101</c:v>
                </c:pt>
                <c:pt idx="94">
                  <c:v>20.339642024946411</c:v>
                </c:pt>
                <c:pt idx="95">
                  <c:v>21.28164978534026</c:v>
                </c:pt>
                <c:pt idx="96">
                  <c:v>22.29645517551258</c:v>
                </c:pt>
                <c:pt idx="97">
                  <c:v>23.494018957803082</c:v>
                </c:pt>
                <c:pt idx="98">
                  <c:v>25.096044420619421</c:v>
                </c:pt>
              </c:numCache>
            </c:numRef>
          </c:xVal>
          <c:yVal>
            <c:numRef>
              <c:f>'UMi-30GHz'!$BY$156:$BY$256</c:f>
              <c:numCache>
                <c:formatCode>0.000_ </c:formatCode>
                <c:ptCount val="101"/>
                <c:pt idx="0">
                  <c:v>24.935085713522387</c:v>
                </c:pt>
                <c:pt idx="1">
                  <c:v>11.362459694327917</c:v>
                </c:pt>
                <c:pt idx="2">
                  <c:v>8.6540952594544205</c:v>
                </c:pt>
                <c:pt idx="3">
                  <c:v>7.12465803547025</c:v>
                </c:pt>
                <c:pt idx="4">
                  <c:v>5.9426223059148127</c:v>
                </c:pt>
                <c:pt idx="5">
                  <c:v>4.9688919408293524</c:v>
                </c:pt>
                <c:pt idx="6">
                  <c:v>4.1363545416214444</c:v>
                </c:pt>
                <c:pt idx="7">
                  <c:v>3.4226234491312759</c:v>
                </c:pt>
                <c:pt idx="8">
                  <c:v>2.8022108136904738</c:v>
                </c:pt>
                <c:pt idx="9">
                  <c:v>2.2494307463707885</c:v>
                </c:pt>
                <c:pt idx="10">
                  <c:v>1.7368267755251336</c:v>
                </c:pt>
                <c:pt idx="11">
                  <c:v>1.274943862424978</c:v>
                </c:pt>
                <c:pt idx="12">
                  <c:v>0.81764273569509183</c:v>
                </c:pt>
                <c:pt idx="13">
                  <c:v>0.3995855978583876</c:v>
                </c:pt>
                <c:pt idx="14">
                  <c:v>-1.2088483421128042E-3</c:v>
                </c:pt>
                <c:pt idx="15">
                  <c:v>-0.37966790595671274</c:v>
                </c:pt>
                <c:pt idx="16">
                  <c:v>-0.75516934642137612</c:v>
                </c:pt>
                <c:pt idx="17">
                  <c:v>-1.0914097472371105</c:v>
                </c:pt>
                <c:pt idx="18">
                  <c:v>-1.4161078051418112</c:v>
                </c:pt>
                <c:pt idx="19">
                  <c:v>-1.7331544448042149</c:v>
                </c:pt>
                <c:pt idx="20">
                  <c:v>-2.0371365915963957</c:v>
                </c:pt>
                <c:pt idx="21">
                  <c:v>-2.3350534159081797</c:v>
                </c:pt>
                <c:pt idx="22">
                  <c:v>-2.6143179501535729</c:v>
                </c:pt>
                <c:pt idx="23">
                  <c:v>-2.8786318869673249</c:v>
                </c:pt>
                <c:pt idx="24">
                  <c:v>-3.1500496382543157</c:v>
                </c:pt>
                <c:pt idx="25">
                  <c:v>-3.410375079821184</c:v>
                </c:pt>
                <c:pt idx="26">
                  <c:v>-3.6731414154273021</c:v>
                </c:pt>
                <c:pt idx="27">
                  <c:v>-3.922032101315756</c:v>
                </c:pt>
                <c:pt idx="28">
                  <c:v>-4.1584175648372144</c:v>
                </c:pt>
                <c:pt idx="29">
                  <c:v>-4.392511318598924</c:v>
                </c:pt>
                <c:pt idx="30">
                  <c:v>-4.6344372736196418</c:v>
                </c:pt>
                <c:pt idx="31">
                  <c:v>-4.8650117988261519</c:v>
                </c:pt>
                <c:pt idx="32">
                  <c:v>-5.0769538991161705</c:v>
                </c:pt>
                <c:pt idx="33">
                  <c:v>-5.2839643184766674</c:v>
                </c:pt>
                <c:pt idx="34">
                  <c:v>-5.4995844029003749</c:v>
                </c:pt>
                <c:pt idx="35">
                  <c:v>-5.7049250347362461</c:v>
                </c:pt>
                <c:pt idx="36">
                  <c:v>-5.8979179077428796</c:v>
                </c:pt>
                <c:pt idx="37">
                  <c:v>-6.0986373847262536</c:v>
                </c:pt>
                <c:pt idx="38">
                  <c:v>-6.2859470872897854</c:v>
                </c:pt>
                <c:pt idx="39">
                  <c:v>-6.4839878259951051</c:v>
                </c:pt>
                <c:pt idx="40">
                  <c:v>-6.6795705745014438</c:v>
                </c:pt>
                <c:pt idx="41">
                  <c:v>-6.871083649007474</c:v>
                </c:pt>
                <c:pt idx="42">
                  <c:v>-7.0608747906043279</c:v>
                </c:pt>
                <c:pt idx="43">
                  <c:v>-7.244498601041431</c:v>
                </c:pt>
                <c:pt idx="44">
                  <c:v>-7.4337245777707066</c:v>
                </c:pt>
                <c:pt idx="45">
                  <c:v>-7.6120608408322035</c:v>
                </c:pt>
                <c:pt idx="46">
                  <c:v>-7.7912922573175214</c:v>
                </c:pt>
                <c:pt idx="47">
                  <c:v>-7.9773823835550273</c:v>
                </c:pt>
                <c:pt idx="48">
                  <c:v>-8.1542726801049739</c:v>
                </c:pt>
                <c:pt idx="49">
                  <c:v>-8.3454392631553862</c:v>
                </c:pt>
                <c:pt idx="50">
                  <c:v>-8.5307004237648876</c:v>
                </c:pt>
                <c:pt idx="51">
                  <c:v>-8.7144016902520267</c:v>
                </c:pt>
                <c:pt idx="52">
                  <c:v>-8.8977701091594277</c:v>
                </c:pt>
                <c:pt idx="53">
                  <c:v>-9.0873807615987072</c:v>
                </c:pt>
                <c:pt idx="54">
                  <c:v>-9.2763405198932443</c:v>
                </c:pt>
                <c:pt idx="55">
                  <c:v>-9.4662647878031212</c:v>
                </c:pt>
                <c:pt idx="56">
                  <c:v>-9.6647596879432598</c:v>
                </c:pt>
                <c:pt idx="57">
                  <c:v>-9.8510787609750459</c:v>
                </c:pt>
                <c:pt idx="58">
                  <c:v>-10.045950756942146</c:v>
                </c:pt>
                <c:pt idx="59">
                  <c:v>-10.234895537062163</c:v>
                </c:pt>
                <c:pt idx="60">
                  <c:v>-10.420582031506008</c:v>
                </c:pt>
                <c:pt idx="61">
                  <c:v>-10.608621627842275</c:v>
                </c:pt>
                <c:pt idx="62">
                  <c:v>-10.794565183089786</c:v>
                </c:pt>
                <c:pt idx="63">
                  <c:v>-10.992809222816094</c:v>
                </c:pt>
                <c:pt idx="64">
                  <c:v>-11.185134437474902</c:v>
                </c:pt>
                <c:pt idx="65">
                  <c:v>-11.378545162980268</c:v>
                </c:pt>
                <c:pt idx="66">
                  <c:v>-11.57257296108542</c:v>
                </c:pt>
                <c:pt idx="67">
                  <c:v>-11.770091340700398</c:v>
                </c:pt>
                <c:pt idx="68">
                  <c:v>-11.978777008166404</c:v>
                </c:pt>
                <c:pt idx="69">
                  <c:v>-12.183014368634064</c:v>
                </c:pt>
                <c:pt idx="70">
                  <c:v>-12.391457349295658</c:v>
                </c:pt>
                <c:pt idx="71">
                  <c:v>-12.595966309722934</c:v>
                </c:pt>
                <c:pt idx="72">
                  <c:v>-12.79951765983556</c:v>
                </c:pt>
                <c:pt idx="73">
                  <c:v>-13.009122140447808</c:v>
                </c:pt>
                <c:pt idx="74">
                  <c:v>-13.23361022653665</c:v>
                </c:pt>
                <c:pt idx="75">
                  <c:v>-13.458158820373725</c:v>
                </c:pt>
                <c:pt idx="76">
                  <c:v>-13.697657266166416</c:v>
                </c:pt>
                <c:pt idx="77">
                  <c:v>-13.930972341824075</c:v>
                </c:pt>
                <c:pt idx="78">
                  <c:v>-14.174821097164239</c:v>
                </c:pt>
                <c:pt idx="79">
                  <c:v>-14.432335368980679</c:v>
                </c:pt>
                <c:pt idx="80">
                  <c:v>-14.687030660414052</c:v>
                </c:pt>
                <c:pt idx="81">
                  <c:v>-14.956701873082574</c:v>
                </c:pt>
                <c:pt idx="82">
                  <c:v>-15.230133655568642</c:v>
                </c:pt>
                <c:pt idx="83">
                  <c:v>-15.527423125755774</c:v>
                </c:pt>
                <c:pt idx="84">
                  <c:v>-15.823229158680169</c:v>
                </c:pt>
                <c:pt idx="85">
                  <c:v>-16.142138455372987</c:v>
                </c:pt>
                <c:pt idx="86">
                  <c:v>-16.480590137190053</c:v>
                </c:pt>
                <c:pt idx="87">
                  <c:v>-16.835764724665008</c:v>
                </c:pt>
                <c:pt idx="88">
                  <c:v>-17.208384880790891</c:v>
                </c:pt>
                <c:pt idx="89">
                  <c:v>-17.617516212803356</c:v>
                </c:pt>
                <c:pt idx="90">
                  <c:v>-18.046763487368732</c:v>
                </c:pt>
                <c:pt idx="91">
                  <c:v>-18.529813605280992</c:v>
                </c:pt>
                <c:pt idx="92">
                  <c:v>-19.036716757203866</c:v>
                </c:pt>
                <c:pt idx="93">
                  <c:v>-19.619457619468101</c:v>
                </c:pt>
                <c:pt idx="94">
                  <c:v>-20.339642024946411</c:v>
                </c:pt>
                <c:pt idx="95">
                  <c:v>-21.28164978534026</c:v>
                </c:pt>
                <c:pt idx="96">
                  <c:v>-22.29645517551258</c:v>
                </c:pt>
                <c:pt idx="97">
                  <c:v>-23.494018957803082</c:v>
                </c:pt>
                <c:pt idx="98">
                  <c:v>-25.096044420619421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0125-4120-A0AB-FF024872B55D}"/>
            </c:ext>
          </c:extLst>
        </c:ser>
        <c:ser>
          <c:idx val="14"/>
          <c:order val="14"/>
          <c:tx>
            <c:strRef>
              <c:f>'UMi-30GHz'!$BZ$155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-24.935085713522387</c:v>
                </c:pt>
                <c:pt idx="1">
                  <c:v>-11.362459694327917</c:v>
                </c:pt>
                <c:pt idx="2">
                  <c:v>-8.6540952594544205</c:v>
                </c:pt>
                <c:pt idx="3">
                  <c:v>-7.12465803547025</c:v>
                </c:pt>
                <c:pt idx="4">
                  <c:v>-5.9426223059148127</c:v>
                </c:pt>
                <c:pt idx="5">
                  <c:v>-4.9688919408293524</c:v>
                </c:pt>
                <c:pt idx="6">
                  <c:v>-4.1363545416214444</c:v>
                </c:pt>
                <c:pt idx="7">
                  <c:v>-3.4226234491312759</c:v>
                </c:pt>
                <c:pt idx="8">
                  <c:v>-2.8022108136904738</c:v>
                </c:pt>
                <c:pt idx="9">
                  <c:v>-2.2494307463707885</c:v>
                </c:pt>
                <c:pt idx="10">
                  <c:v>-1.7368267755251336</c:v>
                </c:pt>
                <c:pt idx="11">
                  <c:v>-1.274943862424978</c:v>
                </c:pt>
                <c:pt idx="12">
                  <c:v>-0.81764273569509183</c:v>
                </c:pt>
                <c:pt idx="13">
                  <c:v>-0.3995855978583876</c:v>
                </c:pt>
                <c:pt idx="14">
                  <c:v>1.2088483421128042E-3</c:v>
                </c:pt>
                <c:pt idx="15">
                  <c:v>0.37966790595671274</c:v>
                </c:pt>
                <c:pt idx="16">
                  <c:v>0.75516934642137612</c:v>
                </c:pt>
                <c:pt idx="17">
                  <c:v>1.0914097472371105</c:v>
                </c:pt>
                <c:pt idx="18">
                  <c:v>1.4161078051418112</c:v>
                </c:pt>
                <c:pt idx="19">
                  <c:v>1.7331544448042149</c:v>
                </c:pt>
                <c:pt idx="20">
                  <c:v>2.0371365915963957</c:v>
                </c:pt>
                <c:pt idx="21">
                  <c:v>2.3350534159081797</c:v>
                </c:pt>
                <c:pt idx="22">
                  <c:v>2.6143179501535729</c:v>
                </c:pt>
                <c:pt idx="23">
                  <c:v>2.8786318869673249</c:v>
                </c:pt>
                <c:pt idx="24">
                  <c:v>3.1500496382543157</c:v>
                </c:pt>
                <c:pt idx="25">
                  <c:v>3.410375079821184</c:v>
                </c:pt>
                <c:pt idx="26">
                  <c:v>3.6731414154273021</c:v>
                </c:pt>
                <c:pt idx="27">
                  <c:v>3.922032101315756</c:v>
                </c:pt>
                <c:pt idx="28">
                  <c:v>4.1584175648372144</c:v>
                </c:pt>
                <c:pt idx="29">
                  <c:v>4.392511318598924</c:v>
                </c:pt>
                <c:pt idx="30">
                  <c:v>4.6344372736196418</c:v>
                </c:pt>
                <c:pt idx="31">
                  <c:v>4.8650117988261519</c:v>
                </c:pt>
                <c:pt idx="32">
                  <c:v>5.0769538991161705</c:v>
                </c:pt>
                <c:pt idx="33">
                  <c:v>5.2839643184766674</c:v>
                </c:pt>
                <c:pt idx="34">
                  <c:v>5.4995844029003749</c:v>
                </c:pt>
                <c:pt idx="35">
                  <c:v>5.7049250347362461</c:v>
                </c:pt>
                <c:pt idx="36">
                  <c:v>5.8979179077428796</c:v>
                </c:pt>
                <c:pt idx="37">
                  <c:v>6.0986373847262536</c:v>
                </c:pt>
                <c:pt idx="38">
                  <c:v>6.2859470872897854</c:v>
                </c:pt>
                <c:pt idx="39">
                  <c:v>6.4839878259951051</c:v>
                </c:pt>
                <c:pt idx="40">
                  <c:v>6.6795705745014438</c:v>
                </c:pt>
                <c:pt idx="41">
                  <c:v>6.871083649007474</c:v>
                </c:pt>
                <c:pt idx="42">
                  <c:v>7.0608747906043279</c:v>
                </c:pt>
                <c:pt idx="43">
                  <c:v>7.244498601041431</c:v>
                </c:pt>
                <c:pt idx="44">
                  <c:v>7.4337245777707066</c:v>
                </c:pt>
                <c:pt idx="45">
                  <c:v>7.6120608408322035</c:v>
                </c:pt>
                <c:pt idx="46">
                  <c:v>7.7912922573175214</c:v>
                </c:pt>
                <c:pt idx="47">
                  <c:v>7.9773823835550273</c:v>
                </c:pt>
                <c:pt idx="48">
                  <c:v>8.1542726801049739</c:v>
                </c:pt>
                <c:pt idx="49">
                  <c:v>8.3454392631553862</c:v>
                </c:pt>
                <c:pt idx="50">
                  <c:v>8.5307004237648876</c:v>
                </c:pt>
                <c:pt idx="51">
                  <c:v>8.7144016902520267</c:v>
                </c:pt>
                <c:pt idx="52">
                  <c:v>8.8977701091594277</c:v>
                </c:pt>
                <c:pt idx="53">
                  <c:v>9.0873807615987072</c:v>
                </c:pt>
                <c:pt idx="54">
                  <c:v>9.2763405198932443</c:v>
                </c:pt>
                <c:pt idx="55">
                  <c:v>9.4662647878031212</c:v>
                </c:pt>
                <c:pt idx="56">
                  <c:v>9.6647596879432598</c:v>
                </c:pt>
                <c:pt idx="57">
                  <c:v>9.8510787609750459</c:v>
                </c:pt>
                <c:pt idx="58">
                  <c:v>10.045950756942146</c:v>
                </c:pt>
                <c:pt idx="59">
                  <c:v>10.234895537062163</c:v>
                </c:pt>
                <c:pt idx="60">
                  <c:v>10.420582031506008</c:v>
                </c:pt>
                <c:pt idx="61">
                  <c:v>10.608621627842275</c:v>
                </c:pt>
                <c:pt idx="62">
                  <c:v>10.794565183089786</c:v>
                </c:pt>
                <c:pt idx="63">
                  <c:v>10.992809222816094</c:v>
                </c:pt>
                <c:pt idx="64">
                  <c:v>11.185134437474902</c:v>
                </c:pt>
                <c:pt idx="65">
                  <c:v>11.378545162980268</c:v>
                </c:pt>
                <c:pt idx="66">
                  <c:v>11.57257296108542</c:v>
                </c:pt>
                <c:pt idx="67">
                  <c:v>11.770091340700398</c:v>
                </c:pt>
                <c:pt idx="68">
                  <c:v>11.978777008166404</c:v>
                </c:pt>
                <c:pt idx="69">
                  <c:v>12.183014368634064</c:v>
                </c:pt>
                <c:pt idx="70">
                  <c:v>12.391457349295658</c:v>
                </c:pt>
                <c:pt idx="71">
                  <c:v>12.595966309722934</c:v>
                </c:pt>
                <c:pt idx="72">
                  <c:v>12.79951765983556</c:v>
                </c:pt>
                <c:pt idx="73">
                  <c:v>13.009122140447808</c:v>
                </c:pt>
                <c:pt idx="74">
                  <c:v>13.23361022653665</c:v>
                </c:pt>
                <c:pt idx="75">
                  <c:v>13.458158820373725</c:v>
                </c:pt>
                <c:pt idx="76">
                  <c:v>13.697657266166416</c:v>
                </c:pt>
                <c:pt idx="77">
                  <c:v>13.930972341824075</c:v>
                </c:pt>
                <c:pt idx="78">
                  <c:v>14.174821097164239</c:v>
                </c:pt>
                <c:pt idx="79">
                  <c:v>14.432335368980679</c:v>
                </c:pt>
                <c:pt idx="80">
                  <c:v>14.687030660414052</c:v>
                </c:pt>
                <c:pt idx="81">
                  <c:v>14.956701873082574</c:v>
                </c:pt>
                <c:pt idx="82">
                  <c:v>15.230133655568642</c:v>
                </c:pt>
                <c:pt idx="83">
                  <c:v>15.527423125755774</c:v>
                </c:pt>
                <c:pt idx="84">
                  <c:v>15.823229158680169</c:v>
                </c:pt>
                <c:pt idx="85">
                  <c:v>16.142138455372987</c:v>
                </c:pt>
                <c:pt idx="86">
                  <c:v>16.480590137190053</c:v>
                </c:pt>
                <c:pt idx="87">
                  <c:v>16.835764724665008</c:v>
                </c:pt>
                <c:pt idx="88">
                  <c:v>17.208384880790891</c:v>
                </c:pt>
                <c:pt idx="89">
                  <c:v>17.617516212803356</c:v>
                </c:pt>
                <c:pt idx="90">
                  <c:v>18.046763487368732</c:v>
                </c:pt>
                <c:pt idx="91">
                  <c:v>18.529813605280992</c:v>
                </c:pt>
                <c:pt idx="92">
                  <c:v>19.036716757203866</c:v>
                </c:pt>
                <c:pt idx="93">
                  <c:v>19.619457619468101</c:v>
                </c:pt>
                <c:pt idx="94">
                  <c:v>20.339642024946411</c:v>
                </c:pt>
                <c:pt idx="95">
                  <c:v>21.28164978534026</c:v>
                </c:pt>
                <c:pt idx="96">
                  <c:v>22.29645517551258</c:v>
                </c:pt>
                <c:pt idx="97">
                  <c:v>23.494018957803082</c:v>
                </c:pt>
                <c:pt idx="98">
                  <c:v>25.096044420619421</c:v>
                </c:pt>
              </c:numCache>
            </c:numRef>
          </c:xVal>
          <c:yVal>
            <c:numRef>
              <c:f>'UMi-30GHz'!$BZ$156:$BZ$256</c:f>
              <c:numCache>
                <c:formatCode>0.000_ </c:formatCode>
                <c:ptCount val="101"/>
                <c:pt idx="0">
                  <c:v>24.935085713522387</c:v>
                </c:pt>
                <c:pt idx="1">
                  <c:v>11.362459694327917</c:v>
                </c:pt>
                <c:pt idx="2">
                  <c:v>8.6540952594544205</c:v>
                </c:pt>
                <c:pt idx="3">
                  <c:v>7.12465803547025</c:v>
                </c:pt>
                <c:pt idx="4">
                  <c:v>5.9426223059148127</c:v>
                </c:pt>
                <c:pt idx="5">
                  <c:v>4.9688919408293524</c:v>
                </c:pt>
                <c:pt idx="6">
                  <c:v>4.1363545416214444</c:v>
                </c:pt>
                <c:pt idx="7">
                  <c:v>3.4226234491312759</c:v>
                </c:pt>
                <c:pt idx="8">
                  <c:v>2.8022108136904738</c:v>
                </c:pt>
                <c:pt idx="9">
                  <c:v>2.2494307463707885</c:v>
                </c:pt>
                <c:pt idx="10">
                  <c:v>1.7368267755251336</c:v>
                </c:pt>
                <c:pt idx="11">
                  <c:v>1.274943862424978</c:v>
                </c:pt>
                <c:pt idx="12">
                  <c:v>0.81764273569509183</c:v>
                </c:pt>
                <c:pt idx="13">
                  <c:v>0.3995855978583876</c:v>
                </c:pt>
                <c:pt idx="14">
                  <c:v>-1.2088483421128042E-3</c:v>
                </c:pt>
                <c:pt idx="15">
                  <c:v>-0.37966790595671274</c:v>
                </c:pt>
                <c:pt idx="16">
                  <c:v>-0.75516934642137612</c:v>
                </c:pt>
                <c:pt idx="17">
                  <c:v>-1.0914097472371105</c:v>
                </c:pt>
                <c:pt idx="18">
                  <c:v>-1.4161078051418112</c:v>
                </c:pt>
                <c:pt idx="19">
                  <c:v>-1.7331544448042149</c:v>
                </c:pt>
                <c:pt idx="20">
                  <c:v>-2.0371365915963957</c:v>
                </c:pt>
                <c:pt idx="21">
                  <c:v>-2.3350534159081797</c:v>
                </c:pt>
                <c:pt idx="22">
                  <c:v>-2.6143179501535729</c:v>
                </c:pt>
                <c:pt idx="23">
                  <c:v>-2.8786318869673249</c:v>
                </c:pt>
                <c:pt idx="24">
                  <c:v>-3.1500496382543157</c:v>
                </c:pt>
                <c:pt idx="25">
                  <c:v>-3.410375079821184</c:v>
                </c:pt>
                <c:pt idx="26">
                  <c:v>-3.6731414154273021</c:v>
                </c:pt>
                <c:pt idx="27">
                  <c:v>-3.922032101315756</c:v>
                </c:pt>
                <c:pt idx="28">
                  <c:v>-4.1584175648372144</c:v>
                </c:pt>
                <c:pt idx="29">
                  <c:v>-4.392511318598924</c:v>
                </c:pt>
                <c:pt idx="30">
                  <c:v>-4.6344372736196418</c:v>
                </c:pt>
                <c:pt idx="31">
                  <c:v>-4.8650117988261519</c:v>
                </c:pt>
                <c:pt idx="32">
                  <c:v>-5.0769538991161705</c:v>
                </c:pt>
                <c:pt idx="33">
                  <c:v>-5.2839643184766674</c:v>
                </c:pt>
                <c:pt idx="34">
                  <c:v>-5.4995844029003749</c:v>
                </c:pt>
                <c:pt idx="35">
                  <c:v>-5.7049250347362461</c:v>
                </c:pt>
                <c:pt idx="36">
                  <c:v>-5.8979179077428796</c:v>
                </c:pt>
                <c:pt idx="37">
                  <c:v>-6.0986373847262536</c:v>
                </c:pt>
                <c:pt idx="38">
                  <c:v>-6.2859470872897854</c:v>
                </c:pt>
                <c:pt idx="39">
                  <c:v>-6.4839878259951051</c:v>
                </c:pt>
                <c:pt idx="40">
                  <c:v>-6.6795705745014438</c:v>
                </c:pt>
                <c:pt idx="41">
                  <c:v>-6.871083649007474</c:v>
                </c:pt>
                <c:pt idx="42">
                  <c:v>-7.0608747906043279</c:v>
                </c:pt>
                <c:pt idx="43">
                  <c:v>-7.244498601041431</c:v>
                </c:pt>
                <c:pt idx="44">
                  <c:v>-7.4337245777707066</c:v>
                </c:pt>
                <c:pt idx="45">
                  <c:v>-7.6120608408322035</c:v>
                </c:pt>
                <c:pt idx="46">
                  <c:v>-7.7912922573175214</c:v>
                </c:pt>
                <c:pt idx="47">
                  <c:v>-7.9773823835550273</c:v>
                </c:pt>
                <c:pt idx="48">
                  <c:v>-8.1542726801049739</c:v>
                </c:pt>
                <c:pt idx="49">
                  <c:v>-8.3454392631553862</c:v>
                </c:pt>
                <c:pt idx="50">
                  <c:v>-8.5307004237648876</c:v>
                </c:pt>
                <c:pt idx="51">
                  <c:v>-8.7144016902520267</c:v>
                </c:pt>
                <c:pt idx="52">
                  <c:v>-8.8977701091594277</c:v>
                </c:pt>
                <c:pt idx="53">
                  <c:v>-9.0873807615987072</c:v>
                </c:pt>
                <c:pt idx="54">
                  <c:v>-9.2763405198932443</c:v>
                </c:pt>
                <c:pt idx="55">
                  <c:v>-9.4662647878031212</c:v>
                </c:pt>
                <c:pt idx="56">
                  <c:v>-9.6647596879432598</c:v>
                </c:pt>
                <c:pt idx="57">
                  <c:v>-9.8510787609750459</c:v>
                </c:pt>
                <c:pt idx="58">
                  <c:v>-10.045950756942146</c:v>
                </c:pt>
                <c:pt idx="59">
                  <c:v>-10.234895537062163</c:v>
                </c:pt>
                <c:pt idx="60">
                  <c:v>-10.420582031506008</c:v>
                </c:pt>
                <c:pt idx="61">
                  <c:v>-10.608621627842275</c:v>
                </c:pt>
                <c:pt idx="62">
                  <c:v>-10.794565183089786</c:v>
                </c:pt>
                <c:pt idx="63">
                  <c:v>-10.992809222816094</c:v>
                </c:pt>
                <c:pt idx="64">
                  <c:v>-11.185134437474902</c:v>
                </c:pt>
                <c:pt idx="65">
                  <c:v>-11.378545162980268</c:v>
                </c:pt>
                <c:pt idx="66">
                  <c:v>-11.57257296108542</c:v>
                </c:pt>
                <c:pt idx="67">
                  <c:v>-11.770091340700398</c:v>
                </c:pt>
                <c:pt idx="68">
                  <c:v>-11.978777008166404</c:v>
                </c:pt>
                <c:pt idx="69">
                  <c:v>-12.183014368634064</c:v>
                </c:pt>
                <c:pt idx="70">
                  <c:v>-12.391457349295658</c:v>
                </c:pt>
                <c:pt idx="71">
                  <c:v>-12.595966309722934</c:v>
                </c:pt>
                <c:pt idx="72">
                  <c:v>-12.79951765983556</c:v>
                </c:pt>
                <c:pt idx="73">
                  <c:v>-13.009122140447808</c:v>
                </c:pt>
                <c:pt idx="74">
                  <c:v>-13.23361022653665</c:v>
                </c:pt>
                <c:pt idx="75">
                  <c:v>-13.458158820373725</c:v>
                </c:pt>
                <c:pt idx="76">
                  <c:v>-13.697657266166416</c:v>
                </c:pt>
                <c:pt idx="77">
                  <c:v>-13.930972341824075</c:v>
                </c:pt>
                <c:pt idx="78">
                  <c:v>-14.174821097164239</c:v>
                </c:pt>
                <c:pt idx="79">
                  <c:v>-14.432335368980679</c:v>
                </c:pt>
                <c:pt idx="80">
                  <c:v>-14.687030660414052</c:v>
                </c:pt>
                <c:pt idx="81">
                  <c:v>-14.956701873082574</c:v>
                </c:pt>
                <c:pt idx="82">
                  <c:v>-15.230133655568642</c:v>
                </c:pt>
                <c:pt idx="83">
                  <c:v>-15.527423125755774</c:v>
                </c:pt>
                <c:pt idx="84">
                  <c:v>-15.823229158680169</c:v>
                </c:pt>
                <c:pt idx="85">
                  <c:v>-16.142138455372987</c:v>
                </c:pt>
                <c:pt idx="86">
                  <c:v>-16.480590137190053</c:v>
                </c:pt>
                <c:pt idx="87">
                  <c:v>-16.835764724665008</c:v>
                </c:pt>
                <c:pt idx="88">
                  <c:v>-17.208384880790891</c:v>
                </c:pt>
                <c:pt idx="89">
                  <c:v>-17.617516212803356</c:v>
                </c:pt>
                <c:pt idx="90">
                  <c:v>-18.046763487368732</c:v>
                </c:pt>
                <c:pt idx="91">
                  <c:v>-18.529813605280992</c:v>
                </c:pt>
                <c:pt idx="92">
                  <c:v>-19.036716757203866</c:v>
                </c:pt>
                <c:pt idx="93">
                  <c:v>-19.619457619468101</c:v>
                </c:pt>
                <c:pt idx="94">
                  <c:v>-20.339642024946411</c:v>
                </c:pt>
                <c:pt idx="95">
                  <c:v>-21.28164978534026</c:v>
                </c:pt>
                <c:pt idx="96">
                  <c:v>-22.29645517551258</c:v>
                </c:pt>
                <c:pt idx="97">
                  <c:v>-23.494018957803082</c:v>
                </c:pt>
                <c:pt idx="98">
                  <c:v>-25.096044420619421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0125-4120-A0AB-FF024872B55D}"/>
            </c:ext>
          </c:extLst>
        </c:ser>
        <c:ser>
          <c:idx val="15"/>
          <c:order val="15"/>
          <c:tx>
            <c:strRef>
              <c:f>'UMi-30GHz'!$CA$155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-24.935085713522387</c:v>
                </c:pt>
                <c:pt idx="1">
                  <c:v>-11.362459694327917</c:v>
                </c:pt>
                <c:pt idx="2">
                  <c:v>-8.6540952594544205</c:v>
                </c:pt>
                <c:pt idx="3">
                  <c:v>-7.12465803547025</c:v>
                </c:pt>
                <c:pt idx="4">
                  <c:v>-5.9426223059148127</c:v>
                </c:pt>
                <c:pt idx="5">
                  <c:v>-4.9688919408293524</c:v>
                </c:pt>
                <c:pt idx="6">
                  <c:v>-4.1363545416214444</c:v>
                </c:pt>
                <c:pt idx="7">
                  <c:v>-3.4226234491312759</c:v>
                </c:pt>
                <c:pt idx="8">
                  <c:v>-2.8022108136904738</c:v>
                </c:pt>
                <c:pt idx="9">
                  <c:v>-2.2494307463707885</c:v>
                </c:pt>
                <c:pt idx="10">
                  <c:v>-1.7368267755251336</c:v>
                </c:pt>
                <c:pt idx="11">
                  <c:v>-1.274943862424978</c:v>
                </c:pt>
                <c:pt idx="12">
                  <c:v>-0.81764273569509183</c:v>
                </c:pt>
                <c:pt idx="13">
                  <c:v>-0.3995855978583876</c:v>
                </c:pt>
                <c:pt idx="14">
                  <c:v>1.2088483421128042E-3</c:v>
                </c:pt>
                <c:pt idx="15">
                  <c:v>0.37966790595671274</c:v>
                </c:pt>
                <c:pt idx="16">
                  <c:v>0.75516934642137612</c:v>
                </c:pt>
                <c:pt idx="17">
                  <c:v>1.0914097472371105</c:v>
                </c:pt>
                <c:pt idx="18">
                  <c:v>1.4161078051418112</c:v>
                </c:pt>
                <c:pt idx="19">
                  <c:v>1.7331544448042149</c:v>
                </c:pt>
                <c:pt idx="20">
                  <c:v>2.0371365915963957</c:v>
                </c:pt>
                <c:pt idx="21">
                  <c:v>2.3350534159081797</c:v>
                </c:pt>
                <c:pt idx="22">
                  <c:v>2.6143179501535729</c:v>
                </c:pt>
                <c:pt idx="23">
                  <c:v>2.8786318869673249</c:v>
                </c:pt>
                <c:pt idx="24">
                  <c:v>3.1500496382543157</c:v>
                </c:pt>
                <c:pt idx="25">
                  <c:v>3.410375079821184</c:v>
                </c:pt>
                <c:pt idx="26">
                  <c:v>3.6731414154273021</c:v>
                </c:pt>
                <c:pt idx="27">
                  <c:v>3.922032101315756</c:v>
                </c:pt>
                <c:pt idx="28">
                  <c:v>4.1584175648372144</c:v>
                </c:pt>
                <c:pt idx="29">
                  <c:v>4.392511318598924</c:v>
                </c:pt>
                <c:pt idx="30">
                  <c:v>4.6344372736196418</c:v>
                </c:pt>
                <c:pt idx="31">
                  <c:v>4.8650117988261519</c:v>
                </c:pt>
                <c:pt idx="32">
                  <c:v>5.0769538991161705</c:v>
                </c:pt>
                <c:pt idx="33">
                  <c:v>5.2839643184766674</c:v>
                </c:pt>
                <c:pt idx="34">
                  <c:v>5.4995844029003749</c:v>
                </c:pt>
                <c:pt idx="35">
                  <c:v>5.7049250347362461</c:v>
                </c:pt>
                <c:pt idx="36">
                  <c:v>5.8979179077428796</c:v>
                </c:pt>
                <c:pt idx="37">
                  <c:v>6.0986373847262536</c:v>
                </c:pt>
                <c:pt idx="38">
                  <c:v>6.2859470872897854</c:v>
                </c:pt>
                <c:pt idx="39">
                  <c:v>6.4839878259951051</c:v>
                </c:pt>
                <c:pt idx="40">
                  <c:v>6.6795705745014438</c:v>
                </c:pt>
                <c:pt idx="41">
                  <c:v>6.871083649007474</c:v>
                </c:pt>
                <c:pt idx="42">
                  <c:v>7.0608747906043279</c:v>
                </c:pt>
                <c:pt idx="43">
                  <c:v>7.244498601041431</c:v>
                </c:pt>
                <c:pt idx="44">
                  <c:v>7.4337245777707066</c:v>
                </c:pt>
                <c:pt idx="45">
                  <c:v>7.6120608408322035</c:v>
                </c:pt>
                <c:pt idx="46">
                  <c:v>7.7912922573175214</c:v>
                </c:pt>
                <c:pt idx="47">
                  <c:v>7.9773823835550273</c:v>
                </c:pt>
                <c:pt idx="48">
                  <c:v>8.1542726801049739</c:v>
                </c:pt>
                <c:pt idx="49">
                  <c:v>8.3454392631553862</c:v>
                </c:pt>
                <c:pt idx="50">
                  <c:v>8.5307004237648876</c:v>
                </c:pt>
                <c:pt idx="51">
                  <c:v>8.7144016902520267</c:v>
                </c:pt>
                <c:pt idx="52">
                  <c:v>8.8977701091594277</c:v>
                </c:pt>
                <c:pt idx="53">
                  <c:v>9.0873807615987072</c:v>
                </c:pt>
                <c:pt idx="54">
                  <c:v>9.2763405198932443</c:v>
                </c:pt>
                <c:pt idx="55">
                  <c:v>9.4662647878031212</c:v>
                </c:pt>
                <c:pt idx="56">
                  <c:v>9.6647596879432598</c:v>
                </c:pt>
                <c:pt idx="57">
                  <c:v>9.8510787609750459</c:v>
                </c:pt>
                <c:pt idx="58">
                  <c:v>10.045950756942146</c:v>
                </c:pt>
                <c:pt idx="59">
                  <c:v>10.234895537062163</c:v>
                </c:pt>
                <c:pt idx="60">
                  <c:v>10.420582031506008</c:v>
                </c:pt>
                <c:pt idx="61">
                  <c:v>10.608621627842275</c:v>
                </c:pt>
                <c:pt idx="62">
                  <c:v>10.794565183089786</c:v>
                </c:pt>
                <c:pt idx="63">
                  <c:v>10.992809222816094</c:v>
                </c:pt>
                <c:pt idx="64">
                  <c:v>11.185134437474902</c:v>
                </c:pt>
                <c:pt idx="65">
                  <c:v>11.378545162980268</c:v>
                </c:pt>
                <c:pt idx="66">
                  <c:v>11.57257296108542</c:v>
                </c:pt>
                <c:pt idx="67">
                  <c:v>11.770091340700398</c:v>
                </c:pt>
                <c:pt idx="68">
                  <c:v>11.978777008166404</c:v>
                </c:pt>
                <c:pt idx="69">
                  <c:v>12.183014368634064</c:v>
                </c:pt>
                <c:pt idx="70">
                  <c:v>12.391457349295658</c:v>
                </c:pt>
                <c:pt idx="71">
                  <c:v>12.595966309722934</c:v>
                </c:pt>
                <c:pt idx="72">
                  <c:v>12.79951765983556</c:v>
                </c:pt>
                <c:pt idx="73">
                  <c:v>13.009122140447808</c:v>
                </c:pt>
                <c:pt idx="74">
                  <c:v>13.23361022653665</c:v>
                </c:pt>
                <c:pt idx="75">
                  <c:v>13.458158820373725</c:v>
                </c:pt>
                <c:pt idx="76">
                  <c:v>13.697657266166416</c:v>
                </c:pt>
                <c:pt idx="77">
                  <c:v>13.930972341824075</c:v>
                </c:pt>
                <c:pt idx="78">
                  <c:v>14.174821097164239</c:v>
                </c:pt>
                <c:pt idx="79">
                  <c:v>14.432335368980679</c:v>
                </c:pt>
                <c:pt idx="80">
                  <c:v>14.687030660414052</c:v>
                </c:pt>
                <c:pt idx="81">
                  <c:v>14.956701873082574</c:v>
                </c:pt>
                <c:pt idx="82">
                  <c:v>15.230133655568642</c:v>
                </c:pt>
                <c:pt idx="83">
                  <c:v>15.527423125755774</c:v>
                </c:pt>
                <c:pt idx="84">
                  <c:v>15.823229158680169</c:v>
                </c:pt>
                <c:pt idx="85">
                  <c:v>16.142138455372987</c:v>
                </c:pt>
                <c:pt idx="86">
                  <c:v>16.480590137190053</c:v>
                </c:pt>
                <c:pt idx="87">
                  <c:v>16.835764724665008</c:v>
                </c:pt>
                <c:pt idx="88">
                  <c:v>17.208384880790891</c:v>
                </c:pt>
                <c:pt idx="89">
                  <c:v>17.617516212803356</c:v>
                </c:pt>
                <c:pt idx="90">
                  <c:v>18.046763487368732</c:v>
                </c:pt>
                <c:pt idx="91">
                  <c:v>18.529813605280992</c:v>
                </c:pt>
                <c:pt idx="92">
                  <c:v>19.036716757203866</c:v>
                </c:pt>
                <c:pt idx="93">
                  <c:v>19.619457619468101</c:v>
                </c:pt>
                <c:pt idx="94">
                  <c:v>20.339642024946411</c:v>
                </c:pt>
                <c:pt idx="95">
                  <c:v>21.28164978534026</c:v>
                </c:pt>
                <c:pt idx="96">
                  <c:v>22.29645517551258</c:v>
                </c:pt>
                <c:pt idx="97">
                  <c:v>23.494018957803082</c:v>
                </c:pt>
                <c:pt idx="98">
                  <c:v>25.096044420619421</c:v>
                </c:pt>
              </c:numCache>
            </c:numRef>
          </c:xVal>
          <c:yVal>
            <c:numRef>
              <c:f>'UMi-30GHz'!$CA$156:$CA$256</c:f>
              <c:numCache>
                <c:formatCode>0.000_ </c:formatCode>
                <c:ptCount val="101"/>
                <c:pt idx="0">
                  <c:v>24.935085713522387</c:v>
                </c:pt>
                <c:pt idx="1">
                  <c:v>11.362459694327917</c:v>
                </c:pt>
                <c:pt idx="2">
                  <c:v>8.6540952594544205</c:v>
                </c:pt>
                <c:pt idx="3">
                  <c:v>7.12465803547025</c:v>
                </c:pt>
                <c:pt idx="4">
                  <c:v>5.9426223059148127</c:v>
                </c:pt>
                <c:pt idx="5">
                  <c:v>4.9688919408293524</c:v>
                </c:pt>
                <c:pt idx="6">
                  <c:v>4.1363545416214444</c:v>
                </c:pt>
                <c:pt idx="7">
                  <c:v>3.4226234491312759</c:v>
                </c:pt>
                <c:pt idx="8">
                  <c:v>2.8022108136904738</c:v>
                </c:pt>
                <c:pt idx="9">
                  <c:v>2.2494307463707885</c:v>
                </c:pt>
                <c:pt idx="10">
                  <c:v>1.7368267755251336</c:v>
                </c:pt>
                <c:pt idx="11">
                  <c:v>1.274943862424978</c:v>
                </c:pt>
                <c:pt idx="12">
                  <c:v>0.81764273569509183</c:v>
                </c:pt>
                <c:pt idx="13">
                  <c:v>0.3995855978583876</c:v>
                </c:pt>
                <c:pt idx="14">
                  <c:v>-1.2088483421128042E-3</c:v>
                </c:pt>
                <c:pt idx="15">
                  <c:v>-0.37966790595671274</c:v>
                </c:pt>
                <c:pt idx="16">
                  <c:v>-0.75516934642137612</c:v>
                </c:pt>
                <c:pt idx="17">
                  <c:v>-1.0914097472371105</c:v>
                </c:pt>
                <c:pt idx="18">
                  <c:v>-1.4161078051418112</c:v>
                </c:pt>
                <c:pt idx="19">
                  <c:v>-1.7331544448042149</c:v>
                </c:pt>
                <c:pt idx="20">
                  <c:v>-2.0371365915963957</c:v>
                </c:pt>
                <c:pt idx="21">
                  <c:v>-2.3350534159081797</c:v>
                </c:pt>
                <c:pt idx="22">
                  <c:v>-2.6143179501535729</c:v>
                </c:pt>
                <c:pt idx="23">
                  <c:v>-2.8786318869673249</c:v>
                </c:pt>
                <c:pt idx="24">
                  <c:v>-3.1500496382543157</c:v>
                </c:pt>
                <c:pt idx="25">
                  <c:v>-3.410375079821184</c:v>
                </c:pt>
                <c:pt idx="26">
                  <c:v>-3.6731414154273021</c:v>
                </c:pt>
                <c:pt idx="27">
                  <c:v>-3.922032101315756</c:v>
                </c:pt>
                <c:pt idx="28">
                  <c:v>-4.1584175648372144</c:v>
                </c:pt>
                <c:pt idx="29">
                  <c:v>-4.392511318598924</c:v>
                </c:pt>
                <c:pt idx="30">
                  <c:v>-4.6344372736196418</c:v>
                </c:pt>
                <c:pt idx="31">
                  <c:v>-4.8650117988261519</c:v>
                </c:pt>
                <c:pt idx="32">
                  <c:v>-5.0769538991161705</c:v>
                </c:pt>
                <c:pt idx="33">
                  <c:v>-5.2839643184766674</c:v>
                </c:pt>
                <c:pt idx="34">
                  <c:v>-5.4995844029003749</c:v>
                </c:pt>
                <c:pt idx="35">
                  <c:v>-5.7049250347362461</c:v>
                </c:pt>
                <c:pt idx="36">
                  <c:v>-5.8979179077428796</c:v>
                </c:pt>
                <c:pt idx="37">
                  <c:v>-6.0986373847262536</c:v>
                </c:pt>
                <c:pt idx="38">
                  <c:v>-6.2859470872897854</c:v>
                </c:pt>
                <c:pt idx="39">
                  <c:v>-6.4839878259951051</c:v>
                </c:pt>
                <c:pt idx="40">
                  <c:v>-6.6795705745014438</c:v>
                </c:pt>
                <c:pt idx="41">
                  <c:v>-6.871083649007474</c:v>
                </c:pt>
                <c:pt idx="42">
                  <c:v>-7.0608747906043279</c:v>
                </c:pt>
                <c:pt idx="43">
                  <c:v>-7.244498601041431</c:v>
                </c:pt>
                <c:pt idx="44">
                  <c:v>-7.4337245777707066</c:v>
                </c:pt>
                <c:pt idx="45">
                  <c:v>-7.6120608408322035</c:v>
                </c:pt>
                <c:pt idx="46">
                  <c:v>-7.7912922573175214</c:v>
                </c:pt>
                <c:pt idx="47">
                  <c:v>-7.9773823835550273</c:v>
                </c:pt>
                <c:pt idx="48">
                  <c:v>-8.1542726801049739</c:v>
                </c:pt>
                <c:pt idx="49">
                  <c:v>-8.3454392631553862</c:v>
                </c:pt>
                <c:pt idx="50">
                  <c:v>-8.5307004237648876</c:v>
                </c:pt>
                <c:pt idx="51">
                  <c:v>-8.7144016902520267</c:v>
                </c:pt>
                <c:pt idx="52">
                  <c:v>-8.8977701091594277</c:v>
                </c:pt>
                <c:pt idx="53">
                  <c:v>-9.0873807615987072</c:v>
                </c:pt>
                <c:pt idx="54">
                  <c:v>-9.2763405198932443</c:v>
                </c:pt>
                <c:pt idx="55">
                  <c:v>-9.4662647878031212</c:v>
                </c:pt>
                <c:pt idx="56">
                  <c:v>-9.6647596879432598</c:v>
                </c:pt>
                <c:pt idx="57">
                  <c:v>-9.8510787609750459</c:v>
                </c:pt>
                <c:pt idx="58">
                  <c:v>-10.045950756942146</c:v>
                </c:pt>
                <c:pt idx="59">
                  <c:v>-10.234895537062163</c:v>
                </c:pt>
                <c:pt idx="60">
                  <c:v>-10.420582031506008</c:v>
                </c:pt>
                <c:pt idx="61">
                  <c:v>-10.608621627842275</c:v>
                </c:pt>
                <c:pt idx="62">
                  <c:v>-10.794565183089786</c:v>
                </c:pt>
                <c:pt idx="63">
                  <c:v>-10.992809222816094</c:v>
                </c:pt>
                <c:pt idx="64">
                  <c:v>-11.185134437474902</c:v>
                </c:pt>
                <c:pt idx="65">
                  <c:v>-11.378545162980268</c:v>
                </c:pt>
                <c:pt idx="66">
                  <c:v>-11.57257296108542</c:v>
                </c:pt>
                <c:pt idx="67">
                  <c:v>-11.770091340700398</c:v>
                </c:pt>
                <c:pt idx="68">
                  <c:v>-11.978777008166404</c:v>
                </c:pt>
                <c:pt idx="69">
                  <c:v>-12.183014368634064</c:v>
                </c:pt>
                <c:pt idx="70">
                  <c:v>-12.391457349295658</c:v>
                </c:pt>
                <c:pt idx="71">
                  <c:v>-12.595966309722934</c:v>
                </c:pt>
                <c:pt idx="72">
                  <c:v>-12.79951765983556</c:v>
                </c:pt>
                <c:pt idx="73">
                  <c:v>-13.009122140447808</c:v>
                </c:pt>
                <c:pt idx="74">
                  <c:v>-13.23361022653665</c:v>
                </c:pt>
                <c:pt idx="75">
                  <c:v>-13.458158820373725</c:v>
                </c:pt>
                <c:pt idx="76">
                  <c:v>-13.697657266166416</c:v>
                </c:pt>
                <c:pt idx="77">
                  <c:v>-13.930972341824075</c:v>
                </c:pt>
                <c:pt idx="78">
                  <c:v>-14.174821097164239</c:v>
                </c:pt>
                <c:pt idx="79">
                  <c:v>-14.432335368980679</c:v>
                </c:pt>
                <c:pt idx="80">
                  <c:v>-14.687030660414052</c:v>
                </c:pt>
                <c:pt idx="81">
                  <c:v>-14.956701873082574</c:v>
                </c:pt>
                <c:pt idx="82">
                  <c:v>-15.230133655568642</c:v>
                </c:pt>
                <c:pt idx="83">
                  <c:v>-15.527423125755774</c:v>
                </c:pt>
                <c:pt idx="84">
                  <c:v>-15.823229158680169</c:v>
                </c:pt>
                <c:pt idx="85">
                  <c:v>-16.142138455372987</c:v>
                </c:pt>
                <c:pt idx="86">
                  <c:v>-16.480590137190053</c:v>
                </c:pt>
                <c:pt idx="87">
                  <c:v>-16.835764724665008</c:v>
                </c:pt>
                <c:pt idx="88">
                  <c:v>-17.208384880790891</c:v>
                </c:pt>
                <c:pt idx="89">
                  <c:v>-17.617516212803356</c:v>
                </c:pt>
                <c:pt idx="90">
                  <c:v>-18.046763487368732</c:v>
                </c:pt>
                <c:pt idx="91">
                  <c:v>-18.529813605280992</c:v>
                </c:pt>
                <c:pt idx="92">
                  <c:v>-19.036716757203866</c:v>
                </c:pt>
                <c:pt idx="93">
                  <c:v>-19.619457619468101</c:v>
                </c:pt>
                <c:pt idx="94">
                  <c:v>-20.339642024946411</c:v>
                </c:pt>
                <c:pt idx="95">
                  <c:v>-21.28164978534026</c:v>
                </c:pt>
                <c:pt idx="96">
                  <c:v>-22.29645517551258</c:v>
                </c:pt>
                <c:pt idx="97">
                  <c:v>-23.494018957803082</c:v>
                </c:pt>
                <c:pt idx="98">
                  <c:v>-25.096044420619421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0125-4120-A0AB-FF024872B55D}"/>
            </c:ext>
          </c:extLst>
        </c:ser>
        <c:ser>
          <c:idx val="16"/>
          <c:order val="16"/>
          <c:tx>
            <c:strRef>
              <c:f>'UMi-30GHz'!$CB$155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-24.935085713522387</c:v>
                </c:pt>
                <c:pt idx="1">
                  <c:v>-11.362459694327917</c:v>
                </c:pt>
                <c:pt idx="2">
                  <c:v>-8.6540952594544205</c:v>
                </c:pt>
                <c:pt idx="3">
                  <c:v>-7.12465803547025</c:v>
                </c:pt>
                <c:pt idx="4">
                  <c:v>-5.9426223059148127</c:v>
                </c:pt>
                <c:pt idx="5">
                  <c:v>-4.9688919408293524</c:v>
                </c:pt>
                <c:pt idx="6">
                  <c:v>-4.1363545416214444</c:v>
                </c:pt>
                <c:pt idx="7">
                  <c:v>-3.4226234491312759</c:v>
                </c:pt>
                <c:pt idx="8">
                  <c:v>-2.8022108136904738</c:v>
                </c:pt>
                <c:pt idx="9">
                  <c:v>-2.2494307463707885</c:v>
                </c:pt>
                <c:pt idx="10">
                  <c:v>-1.7368267755251336</c:v>
                </c:pt>
                <c:pt idx="11">
                  <c:v>-1.274943862424978</c:v>
                </c:pt>
                <c:pt idx="12">
                  <c:v>-0.81764273569509183</c:v>
                </c:pt>
                <c:pt idx="13">
                  <c:v>-0.3995855978583876</c:v>
                </c:pt>
                <c:pt idx="14">
                  <c:v>1.2088483421128042E-3</c:v>
                </c:pt>
                <c:pt idx="15">
                  <c:v>0.37966790595671274</c:v>
                </c:pt>
                <c:pt idx="16">
                  <c:v>0.75516934642137612</c:v>
                </c:pt>
                <c:pt idx="17">
                  <c:v>1.0914097472371105</c:v>
                </c:pt>
                <c:pt idx="18">
                  <c:v>1.4161078051418112</c:v>
                </c:pt>
                <c:pt idx="19">
                  <c:v>1.7331544448042149</c:v>
                </c:pt>
                <c:pt idx="20">
                  <c:v>2.0371365915963957</c:v>
                </c:pt>
                <c:pt idx="21">
                  <c:v>2.3350534159081797</c:v>
                </c:pt>
                <c:pt idx="22">
                  <c:v>2.6143179501535729</c:v>
                </c:pt>
                <c:pt idx="23">
                  <c:v>2.8786318869673249</c:v>
                </c:pt>
                <c:pt idx="24">
                  <c:v>3.1500496382543157</c:v>
                </c:pt>
                <c:pt idx="25">
                  <c:v>3.410375079821184</c:v>
                </c:pt>
                <c:pt idx="26">
                  <c:v>3.6731414154273021</c:v>
                </c:pt>
                <c:pt idx="27">
                  <c:v>3.922032101315756</c:v>
                </c:pt>
                <c:pt idx="28">
                  <c:v>4.1584175648372144</c:v>
                </c:pt>
                <c:pt idx="29">
                  <c:v>4.392511318598924</c:v>
                </c:pt>
                <c:pt idx="30">
                  <c:v>4.6344372736196418</c:v>
                </c:pt>
                <c:pt idx="31">
                  <c:v>4.8650117988261519</c:v>
                </c:pt>
                <c:pt idx="32">
                  <c:v>5.0769538991161705</c:v>
                </c:pt>
                <c:pt idx="33">
                  <c:v>5.2839643184766674</c:v>
                </c:pt>
                <c:pt idx="34">
                  <c:v>5.4995844029003749</c:v>
                </c:pt>
                <c:pt idx="35">
                  <c:v>5.7049250347362461</c:v>
                </c:pt>
                <c:pt idx="36">
                  <c:v>5.8979179077428796</c:v>
                </c:pt>
                <c:pt idx="37">
                  <c:v>6.0986373847262536</c:v>
                </c:pt>
                <c:pt idx="38">
                  <c:v>6.2859470872897854</c:v>
                </c:pt>
                <c:pt idx="39">
                  <c:v>6.4839878259951051</c:v>
                </c:pt>
                <c:pt idx="40">
                  <c:v>6.6795705745014438</c:v>
                </c:pt>
                <c:pt idx="41">
                  <c:v>6.871083649007474</c:v>
                </c:pt>
                <c:pt idx="42">
                  <c:v>7.0608747906043279</c:v>
                </c:pt>
                <c:pt idx="43">
                  <c:v>7.244498601041431</c:v>
                </c:pt>
                <c:pt idx="44">
                  <c:v>7.4337245777707066</c:v>
                </c:pt>
                <c:pt idx="45">
                  <c:v>7.6120608408322035</c:v>
                </c:pt>
                <c:pt idx="46">
                  <c:v>7.7912922573175214</c:v>
                </c:pt>
                <c:pt idx="47">
                  <c:v>7.9773823835550273</c:v>
                </c:pt>
                <c:pt idx="48">
                  <c:v>8.1542726801049739</c:v>
                </c:pt>
                <c:pt idx="49">
                  <c:v>8.3454392631553862</c:v>
                </c:pt>
                <c:pt idx="50">
                  <c:v>8.5307004237648876</c:v>
                </c:pt>
                <c:pt idx="51">
                  <c:v>8.7144016902520267</c:v>
                </c:pt>
                <c:pt idx="52">
                  <c:v>8.8977701091594277</c:v>
                </c:pt>
                <c:pt idx="53">
                  <c:v>9.0873807615987072</c:v>
                </c:pt>
                <c:pt idx="54">
                  <c:v>9.2763405198932443</c:v>
                </c:pt>
                <c:pt idx="55">
                  <c:v>9.4662647878031212</c:v>
                </c:pt>
                <c:pt idx="56">
                  <c:v>9.6647596879432598</c:v>
                </c:pt>
                <c:pt idx="57">
                  <c:v>9.8510787609750459</c:v>
                </c:pt>
                <c:pt idx="58">
                  <c:v>10.045950756942146</c:v>
                </c:pt>
                <c:pt idx="59">
                  <c:v>10.234895537062163</c:v>
                </c:pt>
                <c:pt idx="60">
                  <c:v>10.420582031506008</c:v>
                </c:pt>
                <c:pt idx="61">
                  <c:v>10.608621627842275</c:v>
                </c:pt>
                <c:pt idx="62">
                  <c:v>10.794565183089786</c:v>
                </c:pt>
                <c:pt idx="63">
                  <c:v>10.992809222816094</c:v>
                </c:pt>
                <c:pt idx="64">
                  <c:v>11.185134437474902</c:v>
                </c:pt>
                <c:pt idx="65">
                  <c:v>11.378545162980268</c:v>
                </c:pt>
                <c:pt idx="66">
                  <c:v>11.57257296108542</c:v>
                </c:pt>
                <c:pt idx="67">
                  <c:v>11.770091340700398</c:v>
                </c:pt>
                <c:pt idx="68">
                  <c:v>11.978777008166404</c:v>
                </c:pt>
                <c:pt idx="69">
                  <c:v>12.183014368634064</c:v>
                </c:pt>
                <c:pt idx="70">
                  <c:v>12.391457349295658</c:v>
                </c:pt>
                <c:pt idx="71">
                  <c:v>12.595966309722934</c:v>
                </c:pt>
                <c:pt idx="72">
                  <c:v>12.79951765983556</c:v>
                </c:pt>
                <c:pt idx="73">
                  <c:v>13.009122140447808</c:v>
                </c:pt>
                <c:pt idx="74">
                  <c:v>13.23361022653665</c:v>
                </c:pt>
                <c:pt idx="75">
                  <c:v>13.458158820373725</c:v>
                </c:pt>
                <c:pt idx="76">
                  <c:v>13.697657266166416</c:v>
                </c:pt>
                <c:pt idx="77">
                  <c:v>13.930972341824075</c:v>
                </c:pt>
                <c:pt idx="78">
                  <c:v>14.174821097164239</c:v>
                </c:pt>
                <c:pt idx="79">
                  <c:v>14.432335368980679</c:v>
                </c:pt>
                <c:pt idx="80">
                  <c:v>14.687030660414052</c:v>
                </c:pt>
                <c:pt idx="81">
                  <c:v>14.956701873082574</c:v>
                </c:pt>
                <c:pt idx="82">
                  <c:v>15.230133655568642</c:v>
                </c:pt>
                <c:pt idx="83">
                  <c:v>15.527423125755774</c:v>
                </c:pt>
                <c:pt idx="84">
                  <c:v>15.823229158680169</c:v>
                </c:pt>
                <c:pt idx="85">
                  <c:v>16.142138455372987</c:v>
                </c:pt>
                <c:pt idx="86">
                  <c:v>16.480590137190053</c:v>
                </c:pt>
                <c:pt idx="87">
                  <c:v>16.835764724665008</c:v>
                </c:pt>
                <c:pt idx="88">
                  <c:v>17.208384880790891</c:v>
                </c:pt>
                <c:pt idx="89">
                  <c:v>17.617516212803356</c:v>
                </c:pt>
                <c:pt idx="90">
                  <c:v>18.046763487368732</c:v>
                </c:pt>
                <c:pt idx="91">
                  <c:v>18.529813605280992</c:v>
                </c:pt>
                <c:pt idx="92">
                  <c:v>19.036716757203866</c:v>
                </c:pt>
                <c:pt idx="93">
                  <c:v>19.619457619468101</c:v>
                </c:pt>
                <c:pt idx="94">
                  <c:v>20.339642024946411</c:v>
                </c:pt>
                <c:pt idx="95">
                  <c:v>21.28164978534026</c:v>
                </c:pt>
                <c:pt idx="96">
                  <c:v>22.29645517551258</c:v>
                </c:pt>
                <c:pt idx="97">
                  <c:v>23.494018957803082</c:v>
                </c:pt>
                <c:pt idx="98">
                  <c:v>25.096044420619421</c:v>
                </c:pt>
              </c:numCache>
            </c:numRef>
          </c:xVal>
          <c:yVal>
            <c:numRef>
              <c:f>'UMi-30GHz'!$CB$156:$CB$256</c:f>
              <c:numCache>
                <c:formatCode>0.000_ </c:formatCode>
                <c:ptCount val="101"/>
                <c:pt idx="0">
                  <c:v>24.935085713522387</c:v>
                </c:pt>
                <c:pt idx="1">
                  <c:v>11.362459694327917</c:v>
                </c:pt>
                <c:pt idx="2">
                  <c:v>8.6540952594544205</c:v>
                </c:pt>
                <c:pt idx="3">
                  <c:v>7.12465803547025</c:v>
                </c:pt>
                <c:pt idx="4">
                  <c:v>5.9426223059148127</c:v>
                </c:pt>
                <c:pt idx="5">
                  <c:v>4.9688919408293524</c:v>
                </c:pt>
                <c:pt idx="6">
                  <c:v>4.1363545416214444</c:v>
                </c:pt>
                <c:pt idx="7">
                  <c:v>3.4226234491312759</c:v>
                </c:pt>
                <c:pt idx="8">
                  <c:v>2.8022108136904738</c:v>
                </c:pt>
                <c:pt idx="9">
                  <c:v>2.2494307463707885</c:v>
                </c:pt>
                <c:pt idx="10">
                  <c:v>1.7368267755251336</c:v>
                </c:pt>
                <c:pt idx="11">
                  <c:v>1.274943862424978</c:v>
                </c:pt>
                <c:pt idx="12">
                  <c:v>0.81764273569509183</c:v>
                </c:pt>
                <c:pt idx="13">
                  <c:v>0.3995855978583876</c:v>
                </c:pt>
                <c:pt idx="14">
                  <c:v>-1.2088483421128042E-3</c:v>
                </c:pt>
                <c:pt idx="15">
                  <c:v>-0.37966790595671274</c:v>
                </c:pt>
                <c:pt idx="16">
                  <c:v>-0.75516934642137612</c:v>
                </c:pt>
                <c:pt idx="17">
                  <c:v>-1.0914097472371105</c:v>
                </c:pt>
                <c:pt idx="18">
                  <c:v>-1.4161078051418112</c:v>
                </c:pt>
                <c:pt idx="19">
                  <c:v>-1.7331544448042149</c:v>
                </c:pt>
                <c:pt idx="20">
                  <c:v>-2.0371365915963957</c:v>
                </c:pt>
                <c:pt idx="21">
                  <c:v>-2.3350534159081797</c:v>
                </c:pt>
                <c:pt idx="22">
                  <c:v>-2.6143179501535729</c:v>
                </c:pt>
                <c:pt idx="23">
                  <c:v>-2.8786318869673249</c:v>
                </c:pt>
                <c:pt idx="24">
                  <c:v>-3.1500496382543157</c:v>
                </c:pt>
                <c:pt idx="25">
                  <c:v>-3.410375079821184</c:v>
                </c:pt>
                <c:pt idx="26">
                  <c:v>-3.6731414154273021</c:v>
                </c:pt>
                <c:pt idx="27">
                  <c:v>-3.922032101315756</c:v>
                </c:pt>
                <c:pt idx="28">
                  <c:v>-4.1584175648372144</c:v>
                </c:pt>
                <c:pt idx="29">
                  <c:v>-4.392511318598924</c:v>
                </c:pt>
                <c:pt idx="30">
                  <c:v>-4.6344372736196418</c:v>
                </c:pt>
                <c:pt idx="31">
                  <c:v>-4.8650117988261519</c:v>
                </c:pt>
                <c:pt idx="32">
                  <c:v>-5.0769538991161705</c:v>
                </c:pt>
                <c:pt idx="33">
                  <c:v>-5.2839643184766674</c:v>
                </c:pt>
                <c:pt idx="34">
                  <c:v>-5.4995844029003749</c:v>
                </c:pt>
                <c:pt idx="35">
                  <c:v>-5.7049250347362461</c:v>
                </c:pt>
                <c:pt idx="36">
                  <c:v>-5.8979179077428796</c:v>
                </c:pt>
                <c:pt idx="37">
                  <c:v>-6.0986373847262536</c:v>
                </c:pt>
                <c:pt idx="38">
                  <c:v>-6.2859470872897854</c:v>
                </c:pt>
                <c:pt idx="39">
                  <c:v>-6.4839878259951051</c:v>
                </c:pt>
                <c:pt idx="40">
                  <c:v>-6.6795705745014438</c:v>
                </c:pt>
                <c:pt idx="41">
                  <c:v>-6.871083649007474</c:v>
                </c:pt>
                <c:pt idx="42">
                  <c:v>-7.0608747906043279</c:v>
                </c:pt>
                <c:pt idx="43">
                  <c:v>-7.244498601041431</c:v>
                </c:pt>
                <c:pt idx="44">
                  <c:v>-7.4337245777707066</c:v>
                </c:pt>
                <c:pt idx="45">
                  <c:v>-7.6120608408322035</c:v>
                </c:pt>
                <c:pt idx="46">
                  <c:v>-7.7912922573175214</c:v>
                </c:pt>
                <c:pt idx="47">
                  <c:v>-7.9773823835550273</c:v>
                </c:pt>
                <c:pt idx="48">
                  <c:v>-8.1542726801049739</c:v>
                </c:pt>
                <c:pt idx="49">
                  <c:v>-8.3454392631553862</c:v>
                </c:pt>
                <c:pt idx="50">
                  <c:v>-8.5307004237648876</c:v>
                </c:pt>
                <c:pt idx="51">
                  <c:v>-8.7144016902520267</c:v>
                </c:pt>
                <c:pt idx="52">
                  <c:v>-8.8977701091594277</c:v>
                </c:pt>
                <c:pt idx="53">
                  <c:v>-9.0873807615987072</c:v>
                </c:pt>
                <c:pt idx="54">
                  <c:v>-9.2763405198932443</c:v>
                </c:pt>
                <c:pt idx="55">
                  <c:v>-9.4662647878031212</c:v>
                </c:pt>
                <c:pt idx="56">
                  <c:v>-9.6647596879432598</c:v>
                </c:pt>
                <c:pt idx="57">
                  <c:v>-9.8510787609750459</c:v>
                </c:pt>
                <c:pt idx="58">
                  <c:v>-10.045950756942146</c:v>
                </c:pt>
                <c:pt idx="59">
                  <c:v>-10.234895537062163</c:v>
                </c:pt>
                <c:pt idx="60">
                  <c:v>-10.420582031506008</c:v>
                </c:pt>
                <c:pt idx="61">
                  <c:v>-10.608621627842275</c:v>
                </c:pt>
                <c:pt idx="62">
                  <c:v>-10.794565183089786</c:v>
                </c:pt>
                <c:pt idx="63">
                  <c:v>-10.992809222816094</c:v>
                </c:pt>
                <c:pt idx="64">
                  <c:v>-11.185134437474902</c:v>
                </c:pt>
                <c:pt idx="65">
                  <c:v>-11.378545162980268</c:v>
                </c:pt>
                <c:pt idx="66">
                  <c:v>-11.57257296108542</c:v>
                </c:pt>
                <c:pt idx="67">
                  <c:v>-11.770091340700398</c:v>
                </c:pt>
                <c:pt idx="68">
                  <c:v>-11.978777008166404</c:v>
                </c:pt>
                <c:pt idx="69">
                  <c:v>-12.183014368634064</c:v>
                </c:pt>
                <c:pt idx="70">
                  <c:v>-12.391457349295658</c:v>
                </c:pt>
                <c:pt idx="71">
                  <c:v>-12.595966309722934</c:v>
                </c:pt>
                <c:pt idx="72">
                  <c:v>-12.79951765983556</c:v>
                </c:pt>
                <c:pt idx="73">
                  <c:v>-13.009122140447808</c:v>
                </c:pt>
                <c:pt idx="74">
                  <c:v>-13.23361022653665</c:v>
                </c:pt>
                <c:pt idx="75">
                  <c:v>-13.458158820373725</c:v>
                </c:pt>
                <c:pt idx="76">
                  <c:v>-13.697657266166416</c:v>
                </c:pt>
                <c:pt idx="77">
                  <c:v>-13.930972341824075</c:v>
                </c:pt>
                <c:pt idx="78">
                  <c:v>-14.174821097164239</c:v>
                </c:pt>
                <c:pt idx="79">
                  <c:v>-14.432335368980679</c:v>
                </c:pt>
                <c:pt idx="80">
                  <c:v>-14.687030660414052</c:v>
                </c:pt>
                <c:pt idx="81">
                  <c:v>-14.956701873082574</c:v>
                </c:pt>
                <c:pt idx="82">
                  <c:v>-15.230133655568642</c:v>
                </c:pt>
                <c:pt idx="83">
                  <c:v>-15.527423125755774</c:v>
                </c:pt>
                <c:pt idx="84">
                  <c:v>-15.823229158680169</c:v>
                </c:pt>
                <c:pt idx="85">
                  <c:v>-16.142138455372987</c:v>
                </c:pt>
                <c:pt idx="86">
                  <c:v>-16.480590137190053</c:v>
                </c:pt>
                <c:pt idx="87">
                  <c:v>-16.835764724665008</c:v>
                </c:pt>
                <c:pt idx="88">
                  <c:v>-17.208384880790891</c:v>
                </c:pt>
                <c:pt idx="89">
                  <c:v>-17.617516212803356</c:v>
                </c:pt>
                <c:pt idx="90">
                  <c:v>-18.046763487368732</c:v>
                </c:pt>
                <c:pt idx="91">
                  <c:v>-18.529813605280992</c:v>
                </c:pt>
                <c:pt idx="92">
                  <c:v>-19.036716757203866</c:v>
                </c:pt>
                <c:pt idx="93">
                  <c:v>-19.619457619468101</c:v>
                </c:pt>
                <c:pt idx="94">
                  <c:v>-20.339642024946411</c:v>
                </c:pt>
                <c:pt idx="95">
                  <c:v>-21.28164978534026</c:v>
                </c:pt>
                <c:pt idx="96">
                  <c:v>-22.29645517551258</c:v>
                </c:pt>
                <c:pt idx="97">
                  <c:v>-23.494018957803082</c:v>
                </c:pt>
                <c:pt idx="98">
                  <c:v>-25.096044420619421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0125-4120-A0AB-FF024872B55D}"/>
            </c:ext>
          </c:extLst>
        </c:ser>
        <c:ser>
          <c:idx val="17"/>
          <c:order val="17"/>
          <c:tx>
            <c:strRef>
              <c:f>'UMi-30GHz'!$CC$155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-24.935085713522387</c:v>
                </c:pt>
                <c:pt idx="1">
                  <c:v>-11.362459694327917</c:v>
                </c:pt>
                <c:pt idx="2">
                  <c:v>-8.6540952594544205</c:v>
                </c:pt>
                <c:pt idx="3">
                  <c:v>-7.12465803547025</c:v>
                </c:pt>
                <c:pt idx="4">
                  <c:v>-5.9426223059148127</c:v>
                </c:pt>
                <c:pt idx="5">
                  <c:v>-4.9688919408293524</c:v>
                </c:pt>
                <c:pt idx="6">
                  <c:v>-4.1363545416214444</c:v>
                </c:pt>
                <c:pt idx="7">
                  <c:v>-3.4226234491312759</c:v>
                </c:pt>
                <c:pt idx="8">
                  <c:v>-2.8022108136904738</c:v>
                </c:pt>
                <c:pt idx="9">
                  <c:v>-2.2494307463707885</c:v>
                </c:pt>
                <c:pt idx="10">
                  <c:v>-1.7368267755251336</c:v>
                </c:pt>
                <c:pt idx="11">
                  <c:v>-1.274943862424978</c:v>
                </c:pt>
                <c:pt idx="12">
                  <c:v>-0.81764273569509183</c:v>
                </c:pt>
                <c:pt idx="13">
                  <c:v>-0.3995855978583876</c:v>
                </c:pt>
                <c:pt idx="14">
                  <c:v>1.2088483421128042E-3</c:v>
                </c:pt>
                <c:pt idx="15">
                  <c:v>0.37966790595671274</c:v>
                </c:pt>
                <c:pt idx="16">
                  <c:v>0.75516934642137612</c:v>
                </c:pt>
                <c:pt idx="17">
                  <c:v>1.0914097472371105</c:v>
                </c:pt>
                <c:pt idx="18">
                  <c:v>1.4161078051418112</c:v>
                </c:pt>
                <c:pt idx="19">
                  <c:v>1.7331544448042149</c:v>
                </c:pt>
                <c:pt idx="20">
                  <c:v>2.0371365915963957</c:v>
                </c:pt>
                <c:pt idx="21">
                  <c:v>2.3350534159081797</c:v>
                </c:pt>
                <c:pt idx="22">
                  <c:v>2.6143179501535729</c:v>
                </c:pt>
                <c:pt idx="23">
                  <c:v>2.8786318869673249</c:v>
                </c:pt>
                <c:pt idx="24">
                  <c:v>3.1500496382543157</c:v>
                </c:pt>
                <c:pt idx="25">
                  <c:v>3.410375079821184</c:v>
                </c:pt>
                <c:pt idx="26">
                  <c:v>3.6731414154273021</c:v>
                </c:pt>
                <c:pt idx="27">
                  <c:v>3.922032101315756</c:v>
                </c:pt>
                <c:pt idx="28">
                  <c:v>4.1584175648372144</c:v>
                </c:pt>
                <c:pt idx="29">
                  <c:v>4.392511318598924</c:v>
                </c:pt>
                <c:pt idx="30">
                  <c:v>4.6344372736196418</c:v>
                </c:pt>
                <c:pt idx="31">
                  <c:v>4.8650117988261519</c:v>
                </c:pt>
                <c:pt idx="32">
                  <c:v>5.0769538991161705</c:v>
                </c:pt>
                <c:pt idx="33">
                  <c:v>5.2839643184766674</c:v>
                </c:pt>
                <c:pt idx="34">
                  <c:v>5.4995844029003749</c:v>
                </c:pt>
                <c:pt idx="35">
                  <c:v>5.7049250347362461</c:v>
                </c:pt>
                <c:pt idx="36">
                  <c:v>5.8979179077428796</c:v>
                </c:pt>
                <c:pt idx="37">
                  <c:v>6.0986373847262536</c:v>
                </c:pt>
                <c:pt idx="38">
                  <c:v>6.2859470872897854</c:v>
                </c:pt>
                <c:pt idx="39">
                  <c:v>6.4839878259951051</c:v>
                </c:pt>
                <c:pt idx="40">
                  <c:v>6.6795705745014438</c:v>
                </c:pt>
                <c:pt idx="41">
                  <c:v>6.871083649007474</c:v>
                </c:pt>
                <c:pt idx="42">
                  <c:v>7.0608747906043279</c:v>
                </c:pt>
                <c:pt idx="43">
                  <c:v>7.244498601041431</c:v>
                </c:pt>
                <c:pt idx="44">
                  <c:v>7.4337245777707066</c:v>
                </c:pt>
                <c:pt idx="45">
                  <c:v>7.6120608408322035</c:v>
                </c:pt>
                <c:pt idx="46">
                  <c:v>7.7912922573175214</c:v>
                </c:pt>
                <c:pt idx="47">
                  <c:v>7.9773823835550273</c:v>
                </c:pt>
                <c:pt idx="48">
                  <c:v>8.1542726801049739</c:v>
                </c:pt>
                <c:pt idx="49">
                  <c:v>8.3454392631553862</c:v>
                </c:pt>
                <c:pt idx="50">
                  <c:v>8.5307004237648876</c:v>
                </c:pt>
                <c:pt idx="51">
                  <c:v>8.7144016902520267</c:v>
                </c:pt>
                <c:pt idx="52">
                  <c:v>8.8977701091594277</c:v>
                </c:pt>
                <c:pt idx="53">
                  <c:v>9.0873807615987072</c:v>
                </c:pt>
                <c:pt idx="54">
                  <c:v>9.2763405198932443</c:v>
                </c:pt>
                <c:pt idx="55">
                  <c:v>9.4662647878031212</c:v>
                </c:pt>
                <c:pt idx="56">
                  <c:v>9.6647596879432598</c:v>
                </c:pt>
                <c:pt idx="57">
                  <c:v>9.8510787609750459</c:v>
                </c:pt>
                <c:pt idx="58">
                  <c:v>10.045950756942146</c:v>
                </c:pt>
                <c:pt idx="59">
                  <c:v>10.234895537062163</c:v>
                </c:pt>
                <c:pt idx="60">
                  <c:v>10.420582031506008</c:v>
                </c:pt>
                <c:pt idx="61">
                  <c:v>10.608621627842275</c:v>
                </c:pt>
                <c:pt idx="62">
                  <c:v>10.794565183089786</c:v>
                </c:pt>
                <c:pt idx="63">
                  <c:v>10.992809222816094</c:v>
                </c:pt>
                <c:pt idx="64">
                  <c:v>11.185134437474902</c:v>
                </c:pt>
                <c:pt idx="65">
                  <c:v>11.378545162980268</c:v>
                </c:pt>
                <c:pt idx="66">
                  <c:v>11.57257296108542</c:v>
                </c:pt>
                <c:pt idx="67">
                  <c:v>11.770091340700398</c:v>
                </c:pt>
                <c:pt idx="68">
                  <c:v>11.978777008166404</c:v>
                </c:pt>
                <c:pt idx="69">
                  <c:v>12.183014368634064</c:v>
                </c:pt>
                <c:pt idx="70">
                  <c:v>12.391457349295658</c:v>
                </c:pt>
                <c:pt idx="71">
                  <c:v>12.595966309722934</c:v>
                </c:pt>
                <c:pt idx="72">
                  <c:v>12.79951765983556</c:v>
                </c:pt>
                <c:pt idx="73">
                  <c:v>13.009122140447808</c:v>
                </c:pt>
                <c:pt idx="74">
                  <c:v>13.23361022653665</c:v>
                </c:pt>
                <c:pt idx="75">
                  <c:v>13.458158820373725</c:v>
                </c:pt>
                <c:pt idx="76">
                  <c:v>13.697657266166416</c:v>
                </c:pt>
                <c:pt idx="77">
                  <c:v>13.930972341824075</c:v>
                </c:pt>
                <c:pt idx="78">
                  <c:v>14.174821097164239</c:v>
                </c:pt>
                <c:pt idx="79">
                  <c:v>14.432335368980679</c:v>
                </c:pt>
                <c:pt idx="80">
                  <c:v>14.687030660414052</c:v>
                </c:pt>
                <c:pt idx="81">
                  <c:v>14.956701873082574</c:v>
                </c:pt>
                <c:pt idx="82">
                  <c:v>15.230133655568642</c:v>
                </c:pt>
                <c:pt idx="83">
                  <c:v>15.527423125755774</c:v>
                </c:pt>
                <c:pt idx="84">
                  <c:v>15.823229158680169</c:v>
                </c:pt>
                <c:pt idx="85">
                  <c:v>16.142138455372987</c:v>
                </c:pt>
                <c:pt idx="86">
                  <c:v>16.480590137190053</c:v>
                </c:pt>
                <c:pt idx="87">
                  <c:v>16.835764724665008</c:v>
                </c:pt>
                <c:pt idx="88">
                  <c:v>17.208384880790891</c:v>
                </c:pt>
                <c:pt idx="89">
                  <c:v>17.617516212803356</c:v>
                </c:pt>
                <c:pt idx="90">
                  <c:v>18.046763487368732</c:v>
                </c:pt>
                <c:pt idx="91">
                  <c:v>18.529813605280992</c:v>
                </c:pt>
                <c:pt idx="92">
                  <c:v>19.036716757203866</c:v>
                </c:pt>
                <c:pt idx="93">
                  <c:v>19.619457619468101</c:v>
                </c:pt>
                <c:pt idx="94">
                  <c:v>20.339642024946411</c:v>
                </c:pt>
                <c:pt idx="95">
                  <c:v>21.28164978534026</c:v>
                </c:pt>
                <c:pt idx="96">
                  <c:v>22.29645517551258</c:v>
                </c:pt>
                <c:pt idx="97">
                  <c:v>23.494018957803082</c:v>
                </c:pt>
                <c:pt idx="98">
                  <c:v>25.096044420619421</c:v>
                </c:pt>
              </c:numCache>
            </c:numRef>
          </c:xVal>
          <c:yVal>
            <c:numRef>
              <c:f>'UMi-30GHz'!$CC$156:$CC$256</c:f>
              <c:numCache>
                <c:formatCode>0.000_ </c:formatCode>
                <c:ptCount val="101"/>
                <c:pt idx="0">
                  <c:v>24.935085713522387</c:v>
                </c:pt>
                <c:pt idx="1">
                  <c:v>11.362459694327917</c:v>
                </c:pt>
                <c:pt idx="2">
                  <c:v>8.6540952594544205</c:v>
                </c:pt>
                <c:pt idx="3">
                  <c:v>7.12465803547025</c:v>
                </c:pt>
                <c:pt idx="4">
                  <c:v>5.9426223059148127</c:v>
                </c:pt>
                <c:pt idx="5">
                  <c:v>4.9688919408293524</c:v>
                </c:pt>
                <c:pt idx="6">
                  <c:v>4.1363545416214444</c:v>
                </c:pt>
                <c:pt idx="7">
                  <c:v>3.4226234491312759</c:v>
                </c:pt>
                <c:pt idx="8">
                  <c:v>2.8022108136904738</c:v>
                </c:pt>
                <c:pt idx="9">
                  <c:v>2.2494307463707885</c:v>
                </c:pt>
                <c:pt idx="10">
                  <c:v>1.7368267755251336</c:v>
                </c:pt>
                <c:pt idx="11">
                  <c:v>1.274943862424978</c:v>
                </c:pt>
                <c:pt idx="12">
                  <c:v>0.81764273569509183</c:v>
                </c:pt>
                <c:pt idx="13">
                  <c:v>0.3995855978583876</c:v>
                </c:pt>
                <c:pt idx="14">
                  <c:v>-1.2088483421128042E-3</c:v>
                </c:pt>
                <c:pt idx="15">
                  <c:v>-0.37966790595671274</c:v>
                </c:pt>
                <c:pt idx="16">
                  <c:v>-0.75516934642137612</c:v>
                </c:pt>
                <c:pt idx="17">
                  <c:v>-1.0914097472371105</c:v>
                </c:pt>
                <c:pt idx="18">
                  <c:v>-1.4161078051418112</c:v>
                </c:pt>
                <c:pt idx="19">
                  <c:v>-1.7331544448042149</c:v>
                </c:pt>
                <c:pt idx="20">
                  <c:v>-2.0371365915963957</c:v>
                </c:pt>
                <c:pt idx="21">
                  <c:v>-2.3350534159081797</c:v>
                </c:pt>
                <c:pt idx="22">
                  <c:v>-2.6143179501535729</c:v>
                </c:pt>
                <c:pt idx="23">
                  <c:v>-2.8786318869673249</c:v>
                </c:pt>
                <c:pt idx="24">
                  <c:v>-3.1500496382543157</c:v>
                </c:pt>
                <c:pt idx="25">
                  <c:v>-3.410375079821184</c:v>
                </c:pt>
                <c:pt idx="26">
                  <c:v>-3.6731414154273021</c:v>
                </c:pt>
                <c:pt idx="27">
                  <c:v>-3.922032101315756</c:v>
                </c:pt>
                <c:pt idx="28">
                  <c:v>-4.1584175648372144</c:v>
                </c:pt>
                <c:pt idx="29">
                  <c:v>-4.392511318598924</c:v>
                </c:pt>
                <c:pt idx="30">
                  <c:v>-4.6344372736196418</c:v>
                </c:pt>
                <c:pt idx="31">
                  <c:v>-4.8650117988261519</c:v>
                </c:pt>
                <c:pt idx="32">
                  <c:v>-5.0769538991161705</c:v>
                </c:pt>
                <c:pt idx="33">
                  <c:v>-5.2839643184766674</c:v>
                </c:pt>
                <c:pt idx="34">
                  <c:v>-5.4995844029003749</c:v>
                </c:pt>
                <c:pt idx="35">
                  <c:v>-5.7049250347362461</c:v>
                </c:pt>
                <c:pt idx="36">
                  <c:v>-5.8979179077428796</c:v>
                </c:pt>
                <c:pt idx="37">
                  <c:v>-6.0986373847262536</c:v>
                </c:pt>
                <c:pt idx="38">
                  <c:v>-6.2859470872897854</c:v>
                </c:pt>
                <c:pt idx="39">
                  <c:v>-6.4839878259951051</c:v>
                </c:pt>
                <c:pt idx="40">
                  <c:v>-6.6795705745014438</c:v>
                </c:pt>
                <c:pt idx="41">
                  <c:v>-6.871083649007474</c:v>
                </c:pt>
                <c:pt idx="42">
                  <c:v>-7.0608747906043279</c:v>
                </c:pt>
                <c:pt idx="43">
                  <c:v>-7.244498601041431</c:v>
                </c:pt>
                <c:pt idx="44">
                  <c:v>-7.4337245777707066</c:v>
                </c:pt>
                <c:pt idx="45">
                  <c:v>-7.6120608408322035</c:v>
                </c:pt>
                <c:pt idx="46">
                  <c:v>-7.7912922573175214</c:v>
                </c:pt>
                <c:pt idx="47">
                  <c:v>-7.9773823835550273</c:v>
                </c:pt>
                <c:pt idx="48">
                  <c:v>-8.1542726801049739</c:v>
                </c:pt>
                <c:pt idx="49">
                  <c:v>-8.3454392631553862</c:v>
                </c:pt>
                <c:pt idx="50">
                  <c:v>-8.5307004237648876</c:v>
                </c:pt>
                <c:pt idx="51">
                  <c:v>-8.7144016902520267</c:v>
                </c:pt>
                <c:pt idx="52">
                  <c:v>-8.8977701091594277</c:v>
                </c:pt>
                <c:pt idx="53">
                  <c:v>-9.0873807615987072</c:v>
                </c:pt>
                <c:pt idx="54">
                  <c:v>-9.2763405198932443</c:v>
                </c:pt>
                <c:pt idx="55">
                  <c:v>-9.4662647878031212</c:v>
                </c:pt>
                <c:pt idx="56">
                  <c:v>-9.6647596879432598</c:v>
                </c:pt>
                <c:pt idx="57">
                  <c:v>-9.8510787609750459</c:v>
                </c:pt>
                <c:pt idx="58">
                  <c:v>-10.045950756942146</c:v>
                </c:pt>
                <c:pt idx="59">
                  <c:v>-10.234895537062163</c:v>
                </c:pt>
                <c:pt idx="60">
                  <c:v>-10.420582031506008</c:v>
                </c:pt>
                <c:pt idx="61">
                  <c:v>-10.608621627842275</c:v>
                </c:pt>
                <c:pt idx="62">
                  <c:v>-10.794565183089786</c:v>
                </c:pt>
                <c:pt idx="63">
                  <c:v>-10.992809222816094</c:v>
                </c:pt>
                <c:pt idx="64">
                  <c:v>-11.185134437474902</c:v>
                </c:pt>
                <c:pt idx="65">
                  <c:v>-11.378545162980268</c:v>
                </c:pt>
                <c:pt idx="66">
                  <c:v>-11.57257296108542</c:v>
                </c:pt>
                <c:pt idx="67">
                  <c:v>-11.770091340700398</c:v>
                </c:pt>
                <c:pt idx="68">
                  <c:v>-11.978777008166404</c:v>
                </c:pt>
                <c:pt idx="69">
                  <c:v>-12.183014368634064</c:v>
                </c:pt>
                <c:pt idx="70">
                  <c:v>-12.391457349295658</c:v>
                </c:pt>
                <c:pt idx="71">
                  <c:v>-12.595966309722934</c:v>
                </c:pt>
                <c:pt idx="72">
                  <c:v>-12.79951765983556</c:v>
                </c:pt>
                <c:pt idx="73">
                  <c:v>-13.009122140447808</c:v>
                </c:pt>
                <c:pt idx="74">
                  <c:v>-13.23361022653665</c:v>
                </c:pt>
                <c:pt idx="75">
                  <c:v>-13.458158820373725</c:v>
                </c:pt>
                <c:pt idx="76">
                  <c:v>-13.697657266166416</c:v>
                </c:pt>
                <c:pt idx="77">
                  <c:v>-13.930972341824075</c:v>
                </c:pt>
                <c:pt idx="78">
                  <c:v>-14.174821097164239</c:v>
                </c:pt>
                <c:pt idx="79">
                  <c:v>-14.432335368980679</c:v>
                </c:pt>
                <c:pt idx="80">
                  <c:v>-14.687030660414052</c:v>
                </c:pt>
                <c:pt idx="81">
                  <c:v>-14.956701873082574</c:v>
                </c:pt>
                <c:pt idx="82">
                  <c:v>-15.230133655568642</c:v>
                </c:pt>
                <c:pt idx="83">
                  <c:v>-15.527423125755774</c:v>
                </c:pt>
                <c:pt idx="84">
                  <c:v>-15.823229158680169</c:v>
                </c:pt>
                <c:pt idx="85">
                  <c:v>-16.142138455372987</c:v>
                </c:pt>
                <c:pt idx="86">
                  <c:v>-16.480590137190053</c:v>
                </c:pt>
                <c:pt idx="87">
                  <c:v>-16.835764724665008</c:v>
                </c:pt>
                <c:pt idx="88">
                  <c:v>-17.208384880790891</c:v>
                </c:pt>
                <c:pt idx="89">
                  <c:v>-17.617516212803356</c:v>
                </c:pt>
                <c:pt idx="90">
                  <c:v>-18.046763487368732</c:v>
                </c:pt>
                <c:pt idx="91">
                  <c:v>-18.529813605280992</c:v>
                </c:pt>
                <c:pt idx="92">
                  <c:v>-19.036716757203866</c:v>
                </c:pt>
                <c:pt idx="93">
                  <c:v>-19.619457619468101</c:v>
                </c:pt>
                <c:pt idx="94">
                  <c:v>-20.339642024946411</c:v>
                </c:pt>
                <c:pt idx="95">
                  <c:v>-21.28164978534026</c:v>
                </c:pt>
                <c:pt idx="96">
                  <c:v>-22.29645517551258</c:v>
                </c:pt>
                <c:pt idx="97">
                  <c:v>-23.494018957803082</c:v>
                </c:pt>
                <c:pt idx="98">
                  <c:v>-25.096044420619421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0125-4120-A0AB-FF024872B55D}"/>
            </c:ext>
          </c:extLst>
        </c:ser>
        <c:ser>
          <c:idx val="18"/>
          <c:order val="18"/>
          <c:tx>
            <c:strRef>
              <c:f>'UMi-30GHz'!$CD$155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-24.935085713522387</c:v>
                </c:pt>
                <c:pt idx="1">
                  <c:v>-11.362459694327917</c:v>
                </c:pt>
                <c:pt idx="2">
                  <c:v>-8.6540952594544205</c:v>
                </c:pt>
                <c:pt idx="3">
                  <c:v>-7.12465803547025</c:v>
                </c:pt>
                <c:pt idx="4">
                  <c:v>-5.9426223059148127</c:v>
                </c:pt>
                <c:pt idx="5">
                  <c:v>-4.9688919408293524</c:v>
                </c:pt>
                <c:pt idx="6">
                  <c:v>-4.1363545416214444</c:v>
                </c:pt>
                <c:pt idx="7">
                  <c:v>-3.4226234491312759</c:v>
                </c:pt>
                <c:pt idx="8">
                  <c:v>-2.8022108136904738</c:v>
                </c:pt>
                <c:pt idx="9">
                  <c:v>-2.2494307463707885</c:v>
                </c:pt>
                <c:pt idx="10">
                  <c:v>-1.7368267755251336</c:v>
                </c:pt>
                <c:pt idx="11">
                  <c:v>-1.274943862424978</c:v>
                </c:pt>
                <c:pt idx="12">
                  <c:v>-0.81764273569509183</c:v>
                </c:pt>
                <c:pt idx="13">
                  <c:v>-0.3995855978583876</c:v>
                </c:pt>
                <c:pt idx="14">
                  <c:v>1.2088483421128042E-3</c:v>
                </c:pt>
                <c:pt idx="15">
                  <c:v>0.37966790595671274</c:v>
                </c:pt>
                <c:pt idx="16">
                  <c:v>0.75516934642137612</c:v>
                </c:pt>
                <c:pt idx="17">
                  <c:v>1.0914097472371105</c:v>
                </c:pt>
                <c:pt idx="18">
                  <c:v>1.4161078051418112</c:v>
                </c:pt>
                <c:pt idx="19">
                  <c:v>1.7331544448042149</c:v>
                </c:pt>
                <c:pt idx="20">
                  <c:v>2.0371365915963957</c:v>
                </c:pt>
                <c:pt idx="21">
                  <c:v>2.3350534159081797</c:v>
                </c:pt>
                <c:pt idx="22">
                  <c:v>2.6143179501535729</c:v>
                </c:pt>
                <c:pt idx="23">
                  <c:v>2.8786318869673249</c:v>
                </c:pt>
                <c:pt idx="24">
                  <c:v>3.1500496382543157</c:v>
                </c:pt>
                <c:pt idx="25">
                  <c:v>3.410375079821184</c:v>
                </c:pt>
                <c:pt idx="26">
                  <c:v>3.6731414154273021</c:v>
                </c:pt>
                <c:pt idx="27">
                  <c:v>3.922032101315756</c:v>
                </c:pt>
                <c:pt idx="28">
                  <c:v>4.1584175648372144</c:v>
                </c:pt>
                <c:pt idx="29">
                  <c:v>4.392511318598924</c:v>
                </c:pt>
                <c:pt idx="30">
                  <c:v>4.6344372736196418</c:v>
                </c:pt>
                <c:pt idx="31">
                  <c:v>4.8650117988261519</c:v>
                </c:pt>
                <c:pt idx="32">
                  <c:v>5.0769538991161705</c:v>
                </c:pt>
                <c:pt idx="33">
                  <c:v>5.2839643184766674</c:v>
                </c:pt>
                <c:pt idx="34">
                  <c:v>5.4995844029003749</c:v>
                </c:pt>
                <c:pt idx="35">
                  <c:v>5.7049250347362461</c:v>
                </c:pt>
                <c:pt idx="36">
                  <c:v>5.8979179077428796</c:v>
                </c:pt>
                <c:pt idx="37">
                  <c:v>6.0986373847262536</c:v>
                </c:pt>
                <c:pt idx="38">
                  <c:v>6.2859470872897854</c:v>
                </c:pt>
                <c:pt idx="39">
                  <c:v>6.4839878259951051</c:v>
                </c:pt>
                <c:pt idx="40">
                  <c:v>6.6795705745014438</c:v>
                </c:pt>
                <c:pt idx="41">
                  <c:v>6.871083649007474</c:v>
                </c:pt>
                <c:pt idx="42">
                  <c:v>7.0608747906043279</c:v>
                </c:pt>
                <c:pt idx="43">
                  <c:v>7.244498601041431</c:v>
                </c:pt>
                <c:pt idx="44">
                  <c:v>7.4337245777707066</c:v>
                </c:pt>
                <c:pt idx="45">
                  <c:v>7.6120608408322035</c:v>
                </c:pt>
                <c:pt idx="46">
                  <c:v>7.7912922573175214</c:v>
                </c:pt>
                <c:pt idx="47">
                  <c:v>7.9773823835550273</c:v>
                </c:pt>
                <c:pt idx="48">
                  <c:v>8.1542726801049739</c:v>
                </c:pt>
                <c:pt idx="49">
                  <c:v>8.3454392631553862</c:v>
                </c:pt>
                <c:pt idx="50">
                  <c:v>8.5307004237648876</c:v>
                </c:pt>
                <c:pt idx="51">
                  <c:v>8.7144016902520267</c:v>
                </c:pt>
                <c:pt idx="52">
                  <c:v>8.8977701091594277</c:v>
                </c:pt>
                <c:pt idx="53">
                  <c:v>9.0873807615987072</c:v>
                </c:pt>
                <c:pt idx="54">
                  <c:v>9.2763405198932443</c:v>
                </c:pt>
                <c:pt idx="55">
                  <c:v>9.4662647878031212</c:v>
                </c:pt>
                <c:pt idx="56">
                  <c:v>9.6647596879432598</c:v>
                </c:pt>
                <c:pt idx="57">
                  <c:v>9.8510787609750459</c:v>
                </c:pt>
                <c:pt idx="58">
                  <c:v>10.045950756942146</c:v>
                </c:pt>
                <c:pt idx="59">
                  <c:v>10.234895537062163</c:v>
                </c:pt>
                <c:pt idx="60">
                  <c:v>10.420582031506008</c:v>
                </c:pt>
                <c:pt idx="61">
                  <c:v>10.608621627842275</c:v>
                </c:pt>
                <c:pt idx="62">
                  <c:v>10.794565183089786</c:v>
                </c:pt>
                <c:pt idx="63">
                  <c:v>10.992809222816094</c:v>
                </c:pt>
                <c:pt idx="64">
                  <c:v>11.185134437474902</c:v>
                </c:pt>
                <c:pt idx="65">
                  <c:v>11.378545162980268</c:v>
                </c:pt>
                <c:pt idx="66">
                  <c:v>11.57257296108542</c:v>
                </c:pt>
                <c:pt idx="67">
                  <c:v>11.770091340700398</c:v>
                </c:pt>
                <c:pt idx="68">
                  <c:v>11.978777008166404</c:v>
                </c:pt>
                <c:pt idx="69">
                  <c:v>12.183014368634064</c:v>
                </c:pt>
                <c:pt idx="70">
                  <c:v>12.391457349295658</c:v>
                </c:pt>
                <c:pt idx="71">
                  <c:v>12.595966309722934</c:v>
                </c:pt>
                <c:pt idx="72">
                  <c:v>12.79951765983556</c:v>
                </c:pt>
                <c:pt idx="73">
                  <c:v>13.009122140447808</c:v>
                </c:pt>
                <c:pt idx="74">
                  <c:v>13.23361022653665</c:v>
                </c:pt>
                <c:pt idx="75">
                  <c:v>13.458158820373725</c:v>
                </c:pt>
                <c:pt idx="76">
                  <c:v>13.697657266166416</c:v>
                </c:pt>
                <c:pt idx="77">
                  <c:v>13.930972341824075</c:v>
                </c:pt>
                <c:pt idx="78">
                  <c:v>14.174821097164239</c:v>
                </c:pt>
                <c:pt idx="79">
                  <c:v>14.432335368980679</c:v>
                </c:pt>
                <c:pt idx="80">
                  <c:v>14.687030660414052</c:v>
                </c:pt>
                <c:pt idx="81">
                  <c:v>14.956701873082574</c:v>
                </c:pt>
                <c:pt idx="82">
                  <c:v>15.230133655568642</c:v>
                </c:pt>
                <c:pt idx="83">
                  <c:v>15.527423125755774</c:v>
                </c:pt>
                <c:pt idx="84">
                  <c:v>15.823229158680169</c:v>
                </c:pt>
                <c:pt idx="85">
                  <c:v>16.142138455372987</c:v>
                </c:pt>
                <c:pt idx="86">
                  <c:v>16.480590137190053</c:v>
                </c:pt>
                <c:pt idx="87">
                  <c:v>16.835764724665008</c:v>
                </c:pt>
                <c:pt idx="88">
                  <c:v>17.208384880790891</c:v>
                </c:pt>
                <c:pt idx="89">
                  <c:v>17.617516212803356</c:v>
                </c:pt>
                <c:pt idx="90">
                  <c:v>18.046763487368732</c:v>
                </c:pt>
                <c:pt idx="91">
                  <c:v>18.529813605280992</c:v>
                </c:pt>
                <c:pt idx="92">
                  <c:v>19.036716757203866</c:v>
                </c:pt>
                <c:pt idx="93">
                  <c:v>19.619457619468101</c:v>
                </c:pt>
                <c:pt idx="94">
                  <c:v>20.339642024946411</c:v>
                </c:pt>
                <c:pt idx="95">
                  <c:v>21.28164978534026</c:v>
                </c:pt>
                <c:pt idx="96">
                  <c:v>22.29645517551258</c:v>
                </c:pt>
                <c:pt idx="97">
                  <c:v>23.494018957803082</c:v>
                </c:pt>
                <c:pt idx="98">
                  <c:v>25.096044420619421</c:v>
                </c:pt>
              </c:numCache>
            </c:numRef>
          </c:xVal>
          <c:yVal>
            <c:numRef>
              <c:f>'UMi-30GHz'!$CD$156:$CD$256</c:f>
              <c:numCache>
                <c:formatCode>0.000_ </c:formatCode>
                <c:ptCount val="101"/>
                <c:pt idx="0">
                  <c:v>24.935085713522387</c:v>
                </c:pt>
                <c:pt idx="1">
                  <c:v>11.362459694327917</c:v>
                </c:pt>
                <c:pt idx="2">
                  <c:v>8.6540952594544205</c:v>
                </c:pt>
                <c:pt idx="3">
                  <c:v>7.12465803547025</c:v>
                </c:pt>
                <c:pt idx="4">
                  <c:v>5.9426223059148127</c:v>
                </c:pt>
                <c:pt idx="5">
                  <c:v>4.9688919408293524</c:v>
                </c:pt>
                <c:pt idx="6">
                  <c:v>4.1363545416214444</c:v>
                </c:pt>
                <c:pt idx="7">
                  <c:v>3.4226234491312759</c:v>
                </c:pt>
                <c:pt idx="8">
                  <c:v>2.8022108136904738</c:v>
                </c:pt>
                <c:pt idx="9">
                  <c:v>2.2494307463707885</c:v>
                </c:pt>
                <c:pt idx="10">
                  <c:v>1.7368267755251336</c:v>
                </c:pt>
                <c:pt idx="11">
                  <c:v>1.274943862424978</c:v>
                </c:pt>
                <c:pt idx="12">
                  <c:v>0.81764273569509183</c:v>
                </c:pt>
                <c:pt idx="13">
                  <c:v>0.3995855978583876</c:v>
                </c:pt>
                <c:pt idx="14">
                  <c:v>-1.2088483421128042E-3</c:v>
                </c:pt>
                <c:pt idx="15">
                  <c:v>-0.37966790595671274</c:v>
                </c:pt>
                <c:pt idx="16">
                  <c:v>-0.75516934642137612</c:v>
                </c:pt>
                <c:pt idx="17">
                  <c:v>-1.0914097472371105</c:v>
                </c:pt>
                <c:pt idx="18">
                  <c:v>-1.4161078051418112</c:v>
                </c:pt>
                <c:pt idx="19">
                  <c:v>-1.7331544448042149</c:v>
                </c:pt>
                <c:pt idx="20">
                  <c:v>-2.0371365915963957</c:v>
                </c:pt>
                <c:pt idx="21">
                  <c:v>-2.3350534159081797</c:v>
                </c:pt>
                <c:pt idx="22">
                  <c:v>-2.6143179501535729</c:v>
                </c:pt>
                <c:pt idx="23">
                  <c:v>-2.8786318869673249</c:v>
                </c:pt>
                <c:pt idx="24">
                  <c:v>-3.1500496382543157</c:v>
                </c:pt>
                <c:pt idx="25">
                  <c:v>-3.410375079821184</c:v>
                </c:pt>
                <c:pt idx="26">
                  <c:v>-3.6731414154273021</c:v>
                </c:pt>
                <c:pt idx="27">
                  <c:v>-3.922032101315756</c:v>
                </c:pt>
                <c:pt idx="28">
                  <c:v>-4.1584175648372144</c:v>
                </c:pt>
                <c:pt idx="29">
                  <c:v>-4.392511318598924</c:v>
                </c:pt>
                <c:pt idx="30">
                  <c:v>-4.6344372736196418</c:v>
                </c:pt>
                <c:pt idx="31">
                  <c:v>-4.8650117988261519</c:v>
                </c:pt>
                <c:pt idx="32">
                  <c:v>-5.0769538991161705</c:v>
                </c:pt>
                <c:pt idx="33">
                  <c:v>-5.2839643184766674</c:v>
                </c:pt>
                <c:pt idx="34">
                  <c:v>-5.4995844029003749</c:v>
                </c:pt>
                <c:pt idx="35">
                  <c:v>-5.7049250347362461</c:v>
                </c:pt>
                <c:pt idx="36">
                  <c:v>-5.8979179077428796</c:v>
                </c:pt>
                <c:pt idx="37">
                  <c:v>-6.0986373847262536</c:v>
                </c:pt>
                <c:pt idx="38">
                  <c:v>-6.2859470872897854</c:v>
                </c:pt>
                <c:pt idx="39">
                  <c:v>-6.4839878259951051</c:v>
                </c:pt>
                <c:pt idx="40">
                  <c:v>-6.6795705745014438</c:v>
                </c:pt>
                <c:pt idx="41">
                  <c:v>-6.871083649007474</c:v>
                </c:pt>
                <c:pt idx="42">
                  <c:v>-7.0608747906043279</c:v>
                </c:pt>
                <c:pt idx="43">
                  <c:v>-7.244498601041431</c:v>
                </c:pt>
                <c:pt idx="44">
                  <c:v>-7.4337245777707066</c:v>
                </c:pt>
                <c:pt idx="45">
                  <c:v>-7.6120608408322035</c:v>
                </c:pt>
                <c:pt idx="46">
                  <c:v>-7.7912922573175214</c:v>
                </c:pt>
                <c:pt idx="47">
                  <c:v>-7.9773823835550273</c:v>
                </c:pt>
                <c:pt idx="48">
                  <c:v>-8.1542726801049739</c:v>
                </c:pt>
                <c:pt idx="49">
                  <c:v>-8.3454392631553862</c:v>
                </c:pt>
                <c:pt idx="50">
                  <c:v>-8.5307004237648876</c:v>
                </c:pt>
                <c:pt idx="51">
                  <c:v>-8.7144016902520267</c:v>
                </c:pt>
                <c:pt idx="52">
                  <c:v>-8.8977701091594277</c:v>
                </c:pt>
                <c:pt idx="53">
                  <c:v>-9.0873807615987072</c:v>
                </c:pt>
                <c:pt idx="54">
                  <c:v>-9.2763405198932443</c:v>
                </c:pt>
                <c:pt idx="55">
                  <c:v>-9.4662647878031212</c:v>
                </c:pt>
                <c:pt idx="56">
                  <c:v>-9.6647596879432598</c:v>
                </c:pt>
                <c:pt idx="57">
                  <c:v>-9.8510787609750459</c:v>
                </c:pt>
                <c:pt idx="58">
                  <c:v>-10.045950756942146</c:v>
                </c:pt>
                <c:pt idx="59">
                  <c:v>-10.234895537062163</c:v>
                </c:pt>
                <c:pt idx="60">
                  <c:v>-10.420582031506008</c:v>
                </c:pt>
                <c:pt idx="61">
                  <c:v>-10.608621627842275</c:v>
                </c:pt>
                <c:pt idx="62">
                  <c:v>-10.794565183089786</c:v>
                </c:pt>
                <c:pt idx="63">
                  <c:v>-10.992809222816094</c:v>
                </c:pt>
                <c:pt idx="64">
                  <c:v>-11.185134437474902</c:v>
                </c:pt>
                <c:pt idx="65">
                  <c:v>-11.378545162980268</c:v>
                </c:pt>
                <c:pt idx="66">
                  <c:v>-11.57257296108542</c:v>
                </c:pt>
                <c:pt idx="67">
                  <c:v>-11.770091340700398</c:v>
                </c:pt>
                <c:pt idx="68">
                  <c:v>-11.978777008166404</c:v>
                </c:pt>
                <c:pt idx="69">
                  <c:v>-12.183014368634064</c:v>
                </c:pt>
                <c:pt idx="70">
                  <c:v>-12.391457349295658</c:v>
                </c:pt>
                <c:pt idx="71">
                  <c:v>-12.595966309722934</c:v>
                </c:pt>
                <c:pt idx="72">
                  <c:v>-12.79951765983556</c:v>
                </c:pt>
                <c:pt idx="73">
                  <c:v>-13.009122140447808</c:v>
                </c:pt>
                <c:pt idx="74">
                  <c:v>-13.23361022653665</c:v>
                </c:pt>
                <c:pt idx="75">
                  <c:v>-13.458158820373725</c:v>
                </c:pt>
                <c:pt idx="76">
                  <c:v>-13.697657266166416</c:v>
                </c:pt>
                <c:pt idx="77">
                  <c:v>-13.930972341824075</c:v>
                </c:pt>
                <c:pt idx="78">
                  <c:v>-14.174821097164239</c:v>
                </c:pt>
                <c:pt idx="79">
                  <c:v>-14.432335368980679</c:v>
                </c:pt>
                <c:pt idx="80">
                  <c:v>-14.687030660414052</c:v>
                </c:pt>
                <c:pt idx="81">
                  <c:v>-14.956701873082574</c:v>
                </c:pt>
                <c:pt idx="82">
                  <c:v>-15.230133655568642</c:v>
                </c:pt>
                <c:pt idx="83">
                  <c:v>-15.527423125755774</c:v>
                </c:pt>
                <c:pt idx="84">
                  <c:v>-15.823229158680169</c:v>
                </c:pt>
                <c:pt idx="85">
                  <c:v>-16.142138455372987</c:v>
                </c:pt>
                <c:pt idx="86">
                  <c:v>-16.480590137190053</c:v>
                </c:pt>
                <c:pt idx="87">
                  <c:v>-16.835764724665008</c:v>
                </c:pt>
                <c:pt idx="88">
                  <c:v>-17.208384880790891</c:v>
                </c:pt>
                <c:pt idx="89">
                  <c:v>-17.617516212803356</c:v>
                </c:pt>
                <c:pt idx="90">
                  <c:v>-18.046763487368732</c:v>
                </c:pt>
                <c:pt idx="91">
                  <c:v>-18.529813605280992</c:v>
                </c:pt>
                <c:pt idx="92">
                  <c:v>-19.036716757203866</c:v>
                </c:pt>
                <c:pt idx="93">
                  <c:v>-19.619457619468101</c:v>
                </c:pt>
                <c:pt idx="94">
                  <c:v>-20.339642024946411</c:v>
                </c:pt>
                <c:pt idx="95">
                  <c:v>-21.28164978534026</c:v>
                </c:pt>
                <c:pt idx="96">
                  <c:v>-22.29645517551258</c:v>
                </c:pt>
                <c:pt idx="97">
                  <c:v>-23.494018957803082</c:v>
                </c:pt>
                <c:pt idx="98">
                  <c:v>-25.096044420619421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0125-4120-A0AB-FF024872B55D}"/>
            </c:ext>
          </c:extLst>
        </c:ser>
        <c:ser>
          <c:idx val="19"/>
          <c:order val="19"/>
          <c:tx>
            <c:strRef>
              <c:f>'UMi-30GHz'!$CE$155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-24.935085713522387</c:v>
                </c:pt>
                <c:pt idx="1">
                  <c:v>-11.362459694327917</c:v>
                </c:pt>
                <c:pt idx="2">
                  <c:v>-8.6540952594544205</c:v>
                </c:pt>
                <c:pt idx="3">
                  <c:v>-7.12465803547025</c:v>
                </c:pt>
                <c:pt idx="4">
                  <c:v>-5.9426223059148127</c:v>
                </c:pt>
                <c:pt idx="5">
                  <c:v>-4.9688919408293524</c:v>
                </c:pt>
                <c:pt idx="6">
                  <c:v>-4.1363545416214444</c:v>
                </c:pt>
                <c:pt idx="7">
                  <c:v>-3.4226234491312759</c:v>
                </c:pt>
                <c:pt idx="8">
                  <c:v>-2.8022108136904738</c:v>
                </c:pt>
                <c:pt idx="9">
                  <c:v>-2.2494307463707885</c:v>
                </c:pt>
                <c:pt idx="10">
                  <c:v>-1.7368267755251336</c:v>
                </c:pt>
                <c:pt idx="11">
                  <c:v>-1.274943862424978</c:v>
                </c:pt>
                <c:pt idx="12">
                  <c:v>-0.81764273569509183</c:v>
                </c:pt>
                <c:pt idx="13">
                  <c:v>-0.3995855978583876</c:v>
                </c:pt>
                <c:pt idx="14">
                  <c:v>1.2088483421128042E-3</c:v>
                </c:pt>
                <c:pt idx="15">
                  <c:v>0.37966790595671274</c:v>
                </c:pt>
                <c:pt idx="16">
                  <c:v>0.75516934642137612</c:v>
                </c:pt>
                <c:pt idx="17">
                  <c:v>1.0914097472371105</c:v>
                </c:pt>
                <c:pt idx="18">
                  <c:v>1.4161078051418112</c:v>
                </c:pt>
                <c:pt idx="19">
                  <c:v>1.7331544448042149</c:v>
                </c:pt>
                <c:pt idx="20">
                  <c:v>2.0371365915963957</c:v>
                </c:pt>
                <c:pt idx="21">
                  <c:v>2.3350534159081797</c:v>
                </c:pt>
                <c:pt idx="22">
                  <c:v>2.6143179501535729</c:v>
                </c:pt>
                <c:pt idx="23">
                  <c:v>2.8786318869673249</c:v>
                </c:pt>
                <c:pt idx="24">
                  <c:v>3.1500496382543157</c:v>
                </c:pt>
                <c:pt idx="25">
                  <c:v>3.410375079821184</c:v>
                </c:pt>
                <c:pt idx="26">
                  <c:v>3.6731414154273021</c:v>
                </c:pt>
                <c:pt idx="27">
                  <c:v>3.922032101315756</c:v>
                </c:pt>
                <c:pt idx="28">
                  <c:v>4.1584175648372144</c:v>
                </c:pt>
                <c:pt idx="29">
                  <c:v>4.392511318598924</c:v>
                </c:pt>
                <c:pt idx="30">
                  <c:v>4.6344372736196418</c:v>
                </c:pt>
                <c:pt idx="31">
                  <c:v>4.8650117988261519</c:v>
                </c:pt>
                <c:pt idx="32">
                  <c:v>5.0769538991161705</c:v>
                </c:pt>
                <c:pt idx="33">
                  <c:v>5.2839643184766674</c:v>
                </c:pt>
                <c:pt idx="34">
                  <c:v>5.4995844029003749</c:v>
                </c:pt>
                <c:pt idx="35">
                  <c:v>5.7049250347362461</c:v>
                </c:pt>
                <c:pt idx="36">
                  <c:v>5.8979179077428796</c:v>
                </c:pt>
                <c:pt idx="37">
                  <c:v>6.0986373847262536</c:v>
                </c:pt>
                <c:pt idx="38">
                  <c:v>6.2859470872897854</c:v>
                </c:pt>
                <c:pt idx="39">
                  <c:v>6.4839878259951051</c:v>
                </c:pt>
                <c:pt idx="40">
                  <c:v>6.6795705745014438</c:v>
                </c:pt>
                <c:pt idx="41">
                  <c:v>6.871083649007474</c:v>
                </c:pt>
                <c:pt idx="42">
                  <c:v>7.0608747906043279</c:v>
                </c:pt>
                <c:pt idx="43">
                  <c:v>7.244498601041431</c:v>
                </c:pt>
                <c:pt idx="44">
                  <c:v>7.4337245777707066</c:v>
                </c:pt>
                <c:pt idx="45">
                  <c:v>7.6120608408322035</c:v>
                </c:pt>
                <c:pt idx="46">
                  <c:v>7.7912922573175214</c:v>
                </c:pt>
                <c:pt idx="47">
                  <c:v>7.9773823835550273</c:v>
                </c:pt>
                <c:pt idx="48">
                  <c:v>8.1542726801049739</c:v>
                </c:pt>
                <c:pt idx="49">
                  <c:v>8.3454392631553862</c:v>
                </c:pt>
                <c:pt idx="50">
                  <c:v>8.5307004237648876</c:v>
                </c:pt>
                <c:pt idx="51">
                  <c:v>8.7144016902520267</c:v>
                </c:pt>
                <c:pt idx="52">
                  <c:v>8.8977701091594277</c:v>
                </c:pt>
                <c:pt idx="53">
                  <c:v>9.0873807615987072</c:v>
                </c:pt>
                <c:pt idx="54">
                  <c:v>9.2763405198932443</c:v>
                </c:pt>
                <c:pt idx="55">
                  <c:v>9.4662647878031212</c:v>
                </c:pt>
                <c:pt idx="56">
                  <c:v>9.6647596879432598</c:v>
                </c:pt>
                <c:pt idx="57">
                  <c:v>9.8510787609750459</c:v>
                </c:pt>
                <c:pt idx="58">
                  <c:v>10.045950756942146</c:v>
                </c:pt>
                <c:pt idx="59">
                  <c:v>10.234895537062163</c:v>
                </c:pt>
                <c:pt idx="60">
                  <c:v>10.420582031506008</c:v>
                </c:pt>
                <c:pt idx="61">
                  <c:v>10.608621627842275</c:v>
                </c:pt>
                <c:pt idx="62">
                  <c:v>10.794565183089786</c:v>
                </c:pt>
                <c:pt idx="63">
                  <c:v>10.992809222816094</c:v>
                </c:pt>
                <c:pt idx="64">
                  <c:v>11.185134437474902</c:v>
                </c:pt>
                <c:pt idx="65">
                  <c:v>11.378545162980268</c:v>
                </c:pt>
                <c:pt idx="66">
                  <c:v>11.57257296108542</c:v>
                </c:pt>
                <c:pt idx="67">
                  <c:v>11.770091340700398</c:v>
                </c:pt>
                <c:pt idx="68">
                  <c:v>11.978777008166404</c:v>
                </c:pt>
                <c:pt idx="69">
                  <c:v>12.183014368634064</c:v>
                </c:pt>
                <c:pt idx="70">
                  <c:v>12.391457349295658</c:v>
                </c:pt>
                <c:pt idx="71">
                  <c:v>12.595966309722934</c:v>
                </c:pt>
                <c:pt idx="72">
                  <c:v>12.79951765983556</c:v>
                </c:pt>
                <c:pt idx="73">
                  <c:v>13.009122140447808</c:v>
                </c:pt>
                <c:pt idx="74">
                  <c:v>13.23361022653665</c:v>
                </c:pt>
                <c:pt idx="75">
                  <c:v>13.458158820373725</c:v>
                </c:pt>
                <c:pt idx="76">
                  <c:v>13.697657266166416</c:v>
                </c:pt>
                <c:pt idx="77">
                  <c:v>13.930972341824075</c:v>
                </c:pt>
                <c:pt idx="78">
                  <c:v>14.174821097164239</c:v>
                </c:pt>
                <c:pt idx="79">
                  <c:v>14.432335368980679</c:v>
                </c:pt>
                <c:pt idx="80">
                  <c:v>14.687030660414052</c:v>
                </c:pt>
                <c:pt idx="81">
                  <c:v>14.956701873082574</c:v>
                </c:pt>
                <c:pt idx="82">
                  <c:v>15.230133655568642</c:v>
                </c:pt>
                <c:pt idx="83">
                  <c:v>15.527423125755774</c:v>
                </c:pt>
                <c:pt idx="84">
                  <c:v>15.823229158680169</c:v>
                </c:pt>
                <c:pt idx="85">
                  <c:v>16.142138455372987</c:v>
                </c:pt>
                <c:pt idx="86">
                  <c:v>16.480590137190053</c:v>
                </c:pt>
                <c:pt idx="87">
                  <c:v>16.835764724665008</c:v>
                </c:pt>
                <c:pt idx="88">
                  <c:v>17.208384880790891</c:v>
                </c:pt>
                <c:pt idx="89">
                  <c:v>17.617516212803356</c:v>
                </c:pt>
                <c:pt idx="90">
                  <c:v>18.046763487368732</c:v>
                </c:pt>
                <c:pt idx="91">
                  <c:v>18.529813605280992</c:v>
                </c:pt>
                <c:pt idx="92">
                  <c:v>19.036716757203866</c:v>
                </c:pt>
                <c:pt idx="93">
                  <c:v>19.619457619468101</c:v>
                </c:pt>
                <c:pt idx="94">
                  <c:v>20.339642024946411</c:v>
                </c:pt>
                <c:pt idx="95">
                  <c:v>21.28164978534026</c:v>
                </c:pt>
                <c:pt idx="96">
                  <c:v>22.29645517551258</c:v>
                </c:pt>
                <c:pt idx="97">
                  <c:v>23.494018957803082</c:v>
                </c:pt>
                <c:pt idx="98">
                  <c:v>25.096044420619421</c:v>
                </c:pt>
              </c:numCache>
            </c:numRef>
          </c:xVal>
          <c:yVal>
            <c:numRef>
              <c:f>'UMi-30GHz'!$CE$156:$CE$256</c:f>
              <c:numCache>
                <c:formatCode>0.000_ </c:formatCode>
                <c:ptCount val="101"/>
                <c:pt idx="0">
                  <c:v>24.935085713522387</c:v>
                </c:pt>
                <c:pt idx="1">
                  <c:v>11.362459694327917</c:v>
                </c:pt>
                <c:pt idx="2">
                  <c:v>8.6540952594544205</c:v>
                </c:pt>
                <c:pt idx="3">
                  <c:v>7.12465803547025</c:v>
                </c:pt>
                <c:pt idx="4">
                  <c:v>5.9426223059148127</c:v>
                </c:pt>
                <c:pt idx="5">
                  <c:v>4.9688919408293524</c:v>
                </c:pt>
                <c:pt idx="6">
                  <c:v>4.1363545416214444</c:v>
                </c:pt>
                <c:pt idx="7">
                  <c:v>3.4226234491312759</c:v>
                </c:pt>
                <c:pt idx="8">
                  <c:v>2.8022108136904738</c:v>
                </c:pt>
                <c:pt idx="9">
                  <c:v>2.2494307463707885</c:v>
                </c:pt>
                <c:pt idx="10">
                  <c:v>1.7368267755251336</c:v>
                </c:pt>
                <c:pt idx="11">
                  <c:v>1.274943862424978</c:v>
                </c:pt>
                <c:pt idx="12">
                  <c:v>0.81764273569509183</c:v>
                </c:pt>
                <c:pt idx="13">
                  <c:v>0.3995855978583876</c:v>
                </c:pt>
                <c:pt idx="14">
                  <c:v>-1.2088483421128042E-3</c:v>
                </c:pt>
                <c:pt idx="15">
                  <c:v>-0.37966790595671274</c:v>
                </c:pt>
                <c:pt idx="16">
                  <c:v>-0.75516934642137612</c:v>
                </c:pt>
                <c:pt idx="17">
                  <c:v>-1.0914097472371105</c:v>
                </c:pt>
                <c:pt idx="18">
                  <c:v>-1.4161078051418112</c:v>
                </c:pt>
                <c:pt idx="19">
                  <c:v>-1.7331544448042149</c:v>
                </c:pt>
                <c:pt idx="20">
                  <c:v>-2.0371365915963957</c:v>
                </c:pt>
                <c:pt idx="21">
                  <c:v>-2.3350534159081797</c:v>
                </c:pt>
                <c:pt idx="22">
                  <c:v>-2.6143179501535729</c:v>
                </c:pt>
                <c:pt idx="23">
                  <c:v>-2.8786318869673249</c:v>
                </c:pt>
                <c:pt idx="24">
                  <c:v>-3.1500496382543157</c:v>
                </c:pt>
                <c:pt idx="25">
                  <c:v>-3.410375079821184</c:v>
                </c:pt>
                <c:pt idx="26">
                  <c:v>-3.6731414154273021</c:v>
                </c:pt>
                <c:pt idx="27">
                  <c:v>-3.922032101315756</c:v>
                </c:pt>
                <c:pt idx="28">
                  <c:v>-4.1584175648372144</c:v>
                </c:pt>
                <c:pt idx="29">
                  <c:v>-4.392511318598924</c:v>
                </c:pt>
                <c:pt idx="30">
                  <c:v>-4.6344372736196418</c:v>
                </c:pt>
                <c:pt idx="31">
                  <c:v>-4.8650117988261519</c:v>
                </c:pt>
                <c:pt idx="32">
                  <c:v>-5.0769538991161705</c:v>
                </c:pt>
                <c:pt idx="33">
                  <c:v>-5.2839643184766674</c:v>
                </c:pt>
                <c:pt idx="34">
                  <c:v>-5.4995844029003749</c:v>
                </c:pt>
                <c:pt idx="35">
                  <c:v>-5.7049250347362461</c:v>
                </c:pt>
                <c:pt idx="36">
                  <c:v>-5.8979179077428796</c:v>
                </c:pt>
                <c:pt idx="37">
                  <c:v>-6.0986373847262536</c:v>
                </c:pt>
                <c:pt idx="38">
                  <c:v>-6.2859470872897854</c:v>
                </c:pt>
                <c:pt idx="39">
                  <c:v>-6.4839878259951051</c:v>
                </c:pt>
                <c:pt idx="40">
                  <c:v>-6.6795705745014438</c:v>
                </c:pt>
                <c:pt idx="41">
                  <c:v>-6.871083649007474</c:v>
                </c:pt>
                <c:pt idx="42">
                  <c:v>-7.0608747906043279</c:v>
                </c:pt>
                <c:pt idx="43">
                  <c:v>-7.244498601041431</c:v>
                </c:pt>
                <c:pt idx="44">
                  <c:v>-7.4337245777707066</c:v>
                </c:pt>
                <c:pt idx="45">
                  <c:v>-7.6120608408322035</c:v>
                </c:pt>
                <c:pt idx="46">
                  <c:v>-7.7912922573175214</c:v>
                </c:pt>
                <c:pt idx="47">
                  <c:v>-7.9773823835550273</c:v>
                </c:pt>
                <c:pt idx="48">
                  <c:v>-8.1542726801049739</c:v>
                </c:pt>
                <c:pt idx="49">
                  <c:v>-8.3454392631553862</c:v>
                </c:pt>
                <c:pt idx="50">
                  <c:v>-8.5307004237648876</c:v>
                </c:pt>
                <c:pt idx="51">
                  <c:v>-8.7144016902520267</c:v>
                </c:pt>
                <c:pt idx="52">
                  <c:v>-8.8977701091594277</c:v>
                </c:pt>
                <c:pt idx="53">
                  <c:v>-9.0873807615987072</c:v>
                </c:pt>
                <c:pt idx="54">
                  <c:v>-9.2763405198932443</c:v>
                </c:pt>
                <c:pt idx="55">
                  <c:v>-9.4662647878031212</c:v>
                </c:pt>
                <c:pt idx="56">
                  <c:v>-9.6647596879432598</c:v>
                </c:pt>
                <c:pt idx="57">
                  <c:v>-9.8510787609750459</c:v>
                </c:pt>
                <c:pt idx="58">
                  <c:v>-10.045950756942146</c:v>
                </c:pt>
                <c:pt idx="59">
                  <c:v>-10.234895537062163</c:v>
                </c:pt>
                <c:pt idx="60">
                  <c:v>-10.420582031506008</c:v>
                </c:pt>
                <c:pt idx="61">
                  <c:v>-10.608621627842275</c:v>
                </c:pt>
                <c:pt idx="62">
                  <c:v>-10.794565183089786</c:v>
                </c:pt>
                <c:pt idx="63">
                  <c:v>-10.992809222816094</c:v>
                </c:pt>
                <c:pt idx="64">
                  <c:v>-11.185134437474902</c:v>
                </c:pt>
                <c:pt idx="65">
                  <c:v>-11.378545162980268</c:v>
                </c:pt>
                <c:pt idx="66">
                  <c:v>-11.57257296108542</c:v>
                </c:pt>
                <c:pt idx="67">
                  <c:v>-11.770091340700398</c:v>
                </c:pt>
                <c:pt idx="68">
                  <c:v>-11.978777008166404</c:v>
                </c:pt>
                <c:pt idx="69">
                  <c:v>-12.183014368634064</c:v>
                </c:pt>
                <c:pt idx="70">
                  <c:v>-12.391457349295658</c:v>
                </c:pt>
                <c:pt idx="71">
                  <c:v>-12.595966309722934</c:v>
                </c:pt>
                <c:pt idx="72">
                  <c:v>-12.79951765983556</c:v>
                </c:pt>
                <c:pt idx="73">
                  <c:v>-13.009122140447808</c:v>
                </c:pt>
                <c:pt idx="74">
                  <c:v>-13.23361022653665</c:v>
                </c:pt>
                <c:pt idx="75">
                  <c:v>-13.458158820373725</c:v>
                </c:pt>
                <c:pt idx="76">
                  <c:v>-13.697657266166416</c:v>
                </c:pt>
                <c:pt idx="77">
                  <c:v>-13.930972341824075</c:v>
                </c:pt>
                <c:pt idx="78">
                  <c:v>-14.174821097164239</c:v>
                </c:pt>
                <c:pt idx="79">
                  <c:v>-14.432335368980679</c:v>
                </c:pt>
                <c:pt idx="80">
                  <c:v>-14.687030660414052</c:v>
                </c:pt>
                <c:pt idx="81">
                  <c:v>-14.956701873082574</c:v>
                </c:pt>
                <c:pt idx="82">
                  <c:v>-15.230133655568642</c:v>
                </c:pt>
                <c:pt idx="83">
                  <c:v>-15.527423125755774</c:v>
                </c:pt>
                <c:pt idx="84">
                  <c:v>-15.823229158680169</c:v>
                </c:pt>
                <c:pt idx="85">
                  <c:v>-16.142138455372987</c:v>
                </c:pt>
                <c:pt idx="86">
                  <c:v>-16.480590137190053</c:v>
                </c:pt>
                <c:pt idx="87">
                  <c:v>-16.835764724665008</c:v>
                </c:pt>
                <c:pt idx="88">
                  <c:v>-17.208384880790891</c:v>
                </c:pt>
                <c:pt idx="89">
                  <c:v>-17.617516212803356</c:v>
                </c:pt>
                <c:pt idx="90">
                  <c:v>-18.046763487368732</c:v>
                </c:pt>
                <c:pt idx="91">
                  <c:v>-18.529813605280992</c:v>
                </c:pt>
                <c:pt idx="92">
                  <c:v>-19.036716757203866</c:v>
                </c:pt>
                <c:pt idx="93">
                  <c:v>-19.619457619468101</c:v>
                </c:pt>
                <c:pt idx="94">
                  <c:v>-20.339642024946411</c:v>
                </c:pt>
                <c:pt idx="95">
                  <c:v>-21.28164978534026</c:v>
                </c:pt>
                <c:pt idx="96">
                  <c:v>-22.29645517551258</c:v>
                </c:pt>
                <c:pt idx="97">
                  <c:v>-23.494018957803082</c:v>
                </c:pt>
                <c:pt idx="98">
                  <c:v>-25.096044420619421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0125-4120-A0AB-FF024872B55D}"/>
            </c:ext>
          </c:extLst>
        </c:ser>
        <c:ser>
          <c:idx val="20"/>
          <c:order val="20"/>
          <c:tx>
            <c:strRef>
              <c:f>'UMi-30GHz'!$CF$155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-24.935085713522387</c:v>
                </c:pt>
                <c:pt idx="1">
                  <c:v>-11.362459694327917</c:v>
                </c:pt>
                <c:pt idx="2">
                  <c:v>-8.6540952594544205</c:v>
                </c:pt>
                <c:pt idx="3">
                  <c:v>-7.12465803547025</c:v>
                </c:pt>
                <c:pt idx="4">
                  <c:v>-5.9426223059148127</c:v>
                </c:pt>
                <c:pt idx="5">
                  <c:v>-4.9688919408293524</c:v>
                </c:pt>
                <c:pt idx="6">
                  <c:v>-4.1363545416214444</c:v>
                </c:pt>
                <c:pt idx="7">
                  <c:v>-3.4226234491312759</c:v>
                </c:pt>
                <c:pt idx="8">
                  <c:v>-2.8022108136904738</c:v>
                </c:pt>
                <c:pt idx="9">
                  <c:v>-2.2494307463707885</c:v>
                </c:pt>
                <c:pt idx="10">
                  <c:v>-1.7368267755251336</c:v>
                </c:pt>
                <c:pt idx="11">
                  <c:v>-1.274943862424978</c:v>
                </c:pt>
                <c:pt idx="12">
                  <c:v>-0.81764273569509183</c:v>
                </c:pt>
                <c:pt idx="13">
                  <c:v>-0.3995855978583876</c:v>
                </c:pt>
                <c:pt idx="14">
                  <c:v>1.2088483421128042E-3</c:v>
                </c:pt>
                <c:pt idx="15">
                  <c:v>0.37966790595671274</c:v>
                </c:pt>
                <c:pt idx="16">
                  <c:v>0.75516934642137612</c:v>
                </c:pt>
                <c:pt idx="17">
                  <c:v>1.0914097472371105</c:v>
                </c:pt>
                <c:pt idx="18">
                  <c:v>1.4161078051418112</c:v>
                </c:pt>
                <c:pt idx="19">
                  <c:v>1.7331544448042149</c:v>
                </c:pt>
                <c:pt idx="20">
                  <c:v>2.0371365915963957</c:v>
                </c:pt>
                <c:pt idx="21">
                  <c:v>2.3350534159081797</c:v>
                </c:pt>
                <c:pt idx="22">
                  <c:v>2.6143179501535729</c:v>
                </c:pt>
                <c:pt idx="23">
                  <c:v>2.8786318869673249</c:v>
                </c:pt>
                <c:pt idx="24">
                  <c:v>3.1500496382543157</c:v>
                </c:pt>
                <c:pt idx="25">
                  <c:v>3.410375079821184</c:v>
                </c:pt>
                <c:pt idx="26">
                  <c:v>3.6731414154273021</c:v>
                </c:pt>
                <c:pt idx="27">
                  <c:v>3.922032101315756</c:v>
                </c:pt>
                <c:pt idx="28">
                  <c:v>4.1584175648372144</c:v>
                </c:pt>
                <c:pt idx="29">
                  <c:v>4.392511318598924</c:v>
                </c:pt>
                <c:pt idx="30">
                  <c:v>4.6344372736196418</c:v>
                </c:pt>
                <c:pt idx="31">
                  <c:v>4.8650117988261519</c:v>
                </c:pt>
                <c:pt idx="32">
                  <c:v>5.0769538991161705</c:v>
                </c:pt>
                <c:pt idx="33">
                  <c:v>5.2839643184766674</c:v>
                </c:pt>
                <c:pt idx="34">
                  <c:v>5.4995844029003749</c:v>
                </c:pt>
                <c:pt idx="35">
                  <c:v>5.7049250347362461</c:v>
                </c:pt>
                <c:pt idx="36">
                  <c:v>5.8979179077428796</c:v>
                </c:pt>
                <c:pt idx="37">
                  <c:v>6.0986373847262536</c:v>
                </c:pt>
                <c:pt idx="38">
                  <c:v>6.2859470872897854</c:v>
                </c:pt>
                <c:pt idx="39">
                  <c:v>6.4839878259951051</c:v>
                </c:pt>
                <c:pt idx="40">
                  <c:v>6.6795705745014438</c:v>
                </c:pt>
                <c:pt idx="41">
                  <c:v>6.871083649007474</c:v>
                </c:pt>
                <c:pt idx="42">
                  <c:v>7.0608747906043279</c:v>
                </c:pt>
                <c:pt idx="43">
                  <c:v>7.244498601041431</c:v>
                </c:pt>
                <c:pt idx="44">
                  <c:v>7.4337245777707066</c:v>
                </c:pt>
                <c:pt idx="45">
                  <c:v>7.6120608408322035</c:v>
                </c:pt>
                <c:pt idx="46">
                  <c:v>7.7912922573175214</c:v>
                </c:pt>
                <c:pt idx="47">
                  <c:v>7.9773823835550273</c:v>
                </c:pt>
                <c:pt idx="48">
                  <c:v>8.1542726801049739</c:v>
                </c:pt>
                <c:pt idx="49">
                  <c:v>8.3454392631553862</c:v>
                </c:pt>
                <c:pt idx="50">
                  <c:v>8.5307004237648876</c:v>
                </c:pt>
                <c:pt idx="51">
                  <c:v>8.7144016902520267</c:v>
                </c:pt>
                <c:pt idx="52">
                  <c:v>8.8977701091594277</c:v>
                </c:pt>
                <c:pt idx="53">
                  <c:v>9.0873807615987072</c:v>
                </c:pt>
                <c:pt idx="54">
                  <c:v>9.2763405198932443</c:v>
                </c:pt>
                <c:pt idx="55">
                  <c:v>9.4662647878031212</c:v>
                </c:pt>
                <c:pt idx="56">
                  <c:v>9.6647596879432598</c:v>
                </c:pt>
                <c:pt idx="57">
                  <c:v>9.8510787609750459</c:v>
                </c:pt>
                <c:pt idx="58">
                  <c:v>10.045950756942146</c:v>
                </c:pt>
                <c:pt idx="59">
                  <c:v>10.234895537062163</c:v>
                </c:pt>
                <c:pt idx="60">
                  <c:v>10.420582031506008</c:v>
                </c:pt>
                <c:pt idx="61">
                  <c:v>10.608621627842275</c:v>
                </c:pt>
                <c:pt idx="62">
                  <c:v>10.794565183089786</c:v>
                </c:pt>
                <c:pt idx="63">
                  <c:v>10.992809222816094</c:v>
                </c:pt>
                <c:pt idx="64">
                  <c:v>11.185134437474902</c:v>
                </c:pt>
                <c:pt idx="65">
                  <c:v>11.378545162980268</c:v>
                </c:pt>
                <c:pt idx="66">
                  <c:v>11.57257296108542</c:v>
                </c:pt>
                <c:pt idx="67">
                  <c:v>11.770091340700398</c:v>
                </c:pt>
                <c:pt idx="68">
                  <c:v>11.978777008166404</c:v>
                </c:pt>
                <c:pt idx="69">
                  <c:v>12.183014368634064</c:v>
                </c:pt>
                <c:pt idx="70">
                  <c:v>12.391457349295658</c:v>
                </c:pt>
                <c:pt idx="71">
                  <c:v>12.595966309722934</c:v>
                </c:pt>
                <c:pt idx="72">
                  <c:v>12.79951765983556</c:v>
                </c:pt>
                <c:pt idx="73">
                  <c:v>13.009122140447808</c:v>
                </c:pt>
                <c:pt idx="74">
                  <c:v>13.23361022653665</c:v>
                </c:pt>
                <c:pt idx="75">
                  <c:v>13.458158820373725</c:v>
                </c:pt>
                <c:pt idx="76">
                  <c:v>13.697657266166416</c:v>
                </c:pt>
                <c:pt idx="77">
                  <c:v>13.930972341824075</c:v>
                </c:pt>
                <c:pt idx="78">
                  <c:v>14.174821097164239</c:v>
                </c:pt>
                <c:pt idx="79">
                  <c:v>14.432335368980679</c:v>
                </c:pt>
                <c:pt idx="80">
                  <c:v>14.687030660414052</c:v>
                </c:pt>
                <c:pt idx="81">
                  <c:v>14.956701873082574</c:v>
                </c:pt>
                <c:pt idx="82">
                  <c:v>15.230133655568642</c:v>
                </c:pt>
                <c:pt idx="83">
                  <c:v>15.527423125755774</c:v>
                </c:pt>
                <c:pt idx="84">
                  <c:v>15.823229158680169</c:v>
                </c:pt>
                <c:pt idx="85">
                  <c:v>16.142138455372987</c:v>
                </c:pt>
                <c:pt idx="86">
                  <c:v>16.480590137190053</c:v>
                </c:pt>
                <c:pt idx="87">
                  <c:v>16.835764724665008</c:v>
                </c:pt>
                <c:pt idx="88">
                  <c:v>17.208384880790891</c:v>
                </c:pt>
                <c:pt idx="89">
                  <c:v>17.617516212803356</c:v>
                </c:pt>
                <c:pt idx="90">
                  <c:v>18.046763487368732</c:v>
                </c:pt>
                <c:pt idx="91">
                  <c:v>18.529813605280992</c:v>
                </c:pt>
                <c:pt idx="92">
                  <c:v>19.036716757203866</c:v>
                </c:pt>
                <c:pt idx="93">
                  <c:v>19.619457619468101</c:v>
                </c:pt>
                <c:pt idx="94">
                  <c:v>20.339642024946411</c:v>
                </c:pt>
                <c:pt idx="95">
                  <c:v>21.28164978534026</c:v>
                </c:pt>
                <c:pt idx="96">
                  <c:v>22.29645517551258</c:v>
                </c:pt>
                <c:pt idx="97">
                  <c:v>23.494018957803082</c:v>
                </c:pt>
                <c:pt idx="98">
                  <c:v>25.096044420619421</c:v>
                </c:pt>
              </c:numCache>
            </c:numRef>
          </c:xVal>
          <c:yVal>
            <c:numRef>
              <c:f>'UMi-30GHz'!$CF$156:$CF$256</c:f>
              <c:numCache>
                <c:formatCode>0.000_ </c:formatCode>
                <c:ptCount val="101"/>
                <c:pt idx="0">
                  <c:v>24.935085713522387</c:v>
                </c:pt>
                <c:pt idx="1">
                  <c:v>11.362459694327917</c:v>
                </c:pt>
                <c:pt idx="2">
                  <c:v>8.6540952594544205</c:v>
                </c:pt>
                <c:pt idx="3">
                  <c:v>7.12465803547025</c:v>
                </c:pt>
                <c:pt idx="4">
                  <c:v>5.9426223059148127</c:v>
                </c:pt>
                <c:pt idx="5">
                  <c:v>4.9688919408293524</c:v>
                </c:pt>
                <c:pt idx="6">
                  <c:v>4.1363545416214444</c:v>
                </c:pt>
                <c:pt idx="7">
                  <c:v>3.4226234491312759</c:v>
                </c:pt>
                <c:pt idx="8">
                  <c:v>2.8022108136904738</c:v>
                </c:pt>
                <c:pt idx="9">
                  <c:v>2.2494307463707885</c:v>
                </c:pt>
                <c:pt idx="10">
                  <c:v>1.7368267755251336</c:v>
                </c:pt>
                <c:pt idx="11">
                  <c:v>1.274943862424978</c:v>
                </c:pt>
                <c:pt idx="12">
                  <c:v>0.81764273569509183</c:v>
                </c:pt>
                <c:pt idx="13">
                  <c:v>0.3995855978583876</c:v>
                </c:pt>
                <c:pt idx="14">
                  <c:v>-1.2088483421128042E-3</c:v>
                </c:pt>
                <c:pt idx="15">
                  <c:v>-0.37966790595671274</c:v>
                </c:pt>
                <c:pt idx="16">
                  <c:v>-0.75516934642137612</c:v>
                </c:pt>
                <c:pt idx="17">
                  <c:v>-1.0914097472371105</c:v>
                </c:pt>
                <c:pt idx="18">
                  <c:v>-1.4161078051418112</c:v>
                </c:pt>
                <c:pt idx="19">
                  <c:v>-1.7331544448042149</c:v>
                </c:pt>
                <c:pt idx="20">
                  <c:v>-2.0371365915963957</c:v>
                </c:pt>
                <c:pt idx="21">
                  <c:v>-2.3350534159081797</c:v>
                </c:pt>
                <c:pt idx="22">
                  <c:v>-2.6143179501535729</c:v>
                </c:pt>
                <c:pt idx="23">
                  <c:v>-2.8786318869673249</c:v>
                </c:pt>
                <c:pt idx="24">
                  <c:v>-3.1500496382543157</c:v>
                </c:pt>
                <c:pt idx="25">
                  <c:v>-3.410375079821184</c:v>
                </c:pt>
                <c:pt idx="26">
                  <c:v>-3.6731414154273021</c:v>
                </c:pt>
                <c:pt idx="27">
                  <c:v>-3.922032101315756</c:v>
                </c:pt>
                <c:pt idx="28">
                  <c:v>-4.1584175648372144</c:v>
                </c:pt>
                <c:pt idx="29">
                  <c:v>-4.392511318598924</c:v>
                </c:pt>
                <c:pt idx="30">
                  <c:v>-4.6344372736196418</c:v>
                </c:pt>
                <c:pt idx="31">
                  <c:v>-4.8650117988261519</c:v>
                </c:pt>
                <c:pt idx="32">
                  <c:v>-5.0769538991161705</c:v>
                </c:pt>
                <c:pt idx="33">
                  <c:v>-5.2839643184766674</c:v>
                </c:pt>
                <c:pt idx="34">
                  <c:v>-5.4995844029003749</c:v>
                </c:pt>
                <c:pt idx="35">
                  <c:v>-5.7049250347362461</c:v>
                </c:pt>
                <c:pt idx="36">
                  <c:v>-5.8979179077428796</c:v>
                </c:pt>
                <c:pt idx="37">
                  <c:v>-6.0986373847262536</c:v>
                </c:pt>
                <c:pt idx="38">
                  <c:v>-6.2859470872897854</c:v>
                </c:pt>
                <c:pt idx="39">
                  <c:v>-6.4839878259951051</c:v>
                </c:pt>
                <c:pt idx="40">
                  <c:v>-6.6795705745014438</c:v>
                </c:pt>
                <c:pt idx="41">
                  <c:v>-6.871083649007474</c:v>
                </c:pt>
                <c:pt idx="42">
                  <c:v>-7.0608747906043279</c:v>
                </c:pt>
                <c:pt idx="43">
                  <c:v>-7.244498601041431</c:v>
                </c:pt>
                <c:pt idx="44">
                  <c:v>-7.4337245777707066</c:v>
                </c:pt>
                <c:pt idx="45">
                  <c:v>-7.6120608408322035</c:v>
                </c:pt>
                <c:pt idx="46">
                  <c:v>-7.7912922573175214</c:v>
                </c:pt>
                <c:pt idx="47">
                  <c:v>-7.9773823835550273</c:v>
                </c:pt>
                <c:pt idx="48">
                  <c:v>-8.1542726801049739</c:v>
                </c:pt>
                <c:pt idx="49">
                  <c:v>-8.3454392631553862</c:v>
                </c:pt>
                <c:pt idx="50">
                  <c:v>-8.5307004237648876</c:v>
                </c:pt>
                <c:pt idx="51">
                  <c:v>-8.7144016902520267</c:v>
                </c:pt>
                <c:pt idx="52">
                  <c:v>-8.8977701091594277</c:v>
                </c:pt>
                <c:pt idx="53">
                  <c:v>-9.0873807615987072</c:v>
                </c:pt>
                <c:pt idx="54">
                  <c:v>-9.2763405198932443</c:v>
                </c:pt>
                <c:pt idx="55">
                  <c:v>-9.4662647878031212</c:v>
                </c:pt>
                <c:pt idx="56">
                  <c:v>-9.6647596879432598</c:v>
                </c:pt>
                <c:pt idx="57">
                  <c:v>-9.8510787609750459</c:v>
                </c:pt>
                <c:pt idx="58">
                  <c:v>-10.045950756942146</c:v>
                </c:pt>
                <c:pt idx="59">
                  <c:v>-10.234895537062163</c:v>
                </c:pt>
                <c:pt idx="60">
                  <c:v>-10.420582031506008</c:v>
                </c:pt>
                <c:pt idx="61">
                  <c:v>-10.608621627842275</c:v>
                </c:pt>
                <c:pt idx="62">
                  <c:v>-10.794565183089786</c:v>
                </c:pt>
                <c:pt idx="63">
                  <c:v>-10.992809222816094</c:v>
                </c:pt>
                <c:pt idx="64">
                  <c:v>-11.185134437474902</c:v>
                </c:pt>
                <c:pt idx="65">
                  <c:v>-11.378545162980268</c:v>
                </c:pt>
                <c:pt idx="66">
                  <c:v>-11.57257296108542</c:v>
                </c:pt>
                <c:pt idx="67">
                  <c:v>-11.770091340700398</c:v>
                </c:pt>
                <c:pt idx="68">
                  <c:v>-11.978777008166404</c:v>
                </c:pt>
                <c:pt idx="69">
                  <c:v>-12.183014368634064</c:v>
                </c:pt>
                <c:pt idx="70">
                  <c:v>-12.391457349295658</c:v>
                </c:pt>
                <c:pt idx="71">
                  <c:v>-12.595966309722934</c:v>
                </c:pt>
                <c:pt idx="72">
                  <c:v>-12.79951765983556</c:v>
                </c:pt>
                <c:pt idx="73">
                  <c:v>-13.009122140447808</c:v>
                </c:pt>
                <c:pt idx="74">
                  <c:v>-13.23361022653665</c:v>
                </c:pt>
                <c:pt idx="75">
                  <c:v>-13.458158820373725</c:v>
                </c:pt>
                <c:pt idx="76">
                  <c:v>-13.697657266166416</c:v>
                </c:pt>
                <c:pt idx="77">
                  <c:v>-13.930972341824075</c:v>
                </c:pt>
                <c:pt idx="78">
                  <c:v>-14.174821097164239</c:v>
                </c:pt>
                <c:pt idx="79">
                  <c:v>-14.432335368980679</c:v>
                </c:pt>
                <c:pt idx="80">
                  <c:v>-14.687030660414052</c:v>
                </c:pt>
                <c:pt idx="81">
                  <c:v>-14.956701873082574</c:v>
                </c:pt>
                <c:pt idx="82">
                  <c:v>-15.230133655568642</c:v>
                </c:pt>
                <c:pt idx="83">
                  <c:v>-15.527423125755774</c:v>
                </c:pt>
                <c:pt idx="84">
                  <c:v>-15.823229158680169</c:v>
                </c:pt>
                <c:pt idx="85">
                  <c:v>-16.142138455372987</c:v>
                </c:pt>
                <c:pt idx="86">
                  <c:v>-16.480590137190053</c:v>
                </c:pt>
                <c:pt idx="87">
                  <c:v>-16.835764724665008</c:v>
                </c:pt>
                <c:pt idx="88">
                  <c:v>-17.208384880790891</c:v>
                </c:pt>
                <c:pt idx="89">
                  <c:v>-17.617516212803356</c:v>
                </c:pt>
                <c:pt idx="90">
                  <c:v>-18.046763487368732</c:v>
                </c:pt>
                <c:pt idx="91">
                  <c:v>-18.529813605280992</c:v>
                </c:pt>
                <c:pt idx="92">
                  <c:v>-19.036716757203866</c:v>
                </c:pt>
                <c:pt idx="93">
                  <c:v>-19.619457619468101</c:v>
                </c:pt>
                <c:pt idx="94">
                  <c:v>-20.339642024946411</c:v>
                </c:pt>
                <c:pt idx="95">
                  <c:v>-21.28164978534026</c:v>
                </c:pt>
                <c:pt idx="96">
                  <c:v>-22.29645517551258</c:v>
                </c:pt>
                <c:pt idx="97">
                  <c:v>-23.494018957803082</c:v>
                </c:pt>
                <c:pt idx="98">
                  <c:v>-25.096044420619421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0125-4120-A0AB-FF024872B55D}"/>
            </c:ext>
          </c:extLst>
        </c:ser>
        <c:ser>
          <c:idx val="21"/>
          <c:order val="21"/>
          <c:tx>
            <c:strRef>
              <c:f>'UMi-30GHz'!$CG$155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-24.935085713522387</c:v>
                </c:pt>
                <c:pt idx="1">
                  <c:v>-11.362459694327917</c:v>
                </c:pt>
                <c:pt idx="2">
                  <c:v>-8.6540952594544205</c:v>
                </c:pt>
                <c:pt idx="3">
                  <c:v>-7.12465803547025</c:v>
                </c:pt>
                <c:pt idx="4">
                  <c:v>-5.9426223059148127</c:v>
                </c:pt>
                <c:pt idx="5">
                  <c:v>-4.9688919408293524</c:v>
                </c:pt>
                <c:pt idx="6">
                  <c:v>-4.1363545416214444</c:v>
                </c:pt>
                <c:pt idx="7">
                  <c:v>-3.4226234491312759</c:v>
                </c:pt>
                <c:pt idx="8">
                  <c:v>-2.8022108136904738</c:v>
                </c:pt>
                <c:pt idx="9">
                  <c:v>-2.2494307463707885</c:v>
                </c:pt>
                <c:pt idx="10">
                  <c:v>-1.7368267755251336</c:v>
                </c:pt>
                <c:pt idx="11">
                  <c:v>-1.274943862424978</c:v>
                </c:pt>
                <c:pt idx="12">
                  <c:v>-0.81764273569509183</c:v>
                </c:pt>
                <c:pt idx="13">
                  <c:v>-0.3995855978583876</c:v>
                </c:pt>
                <c:pt idx="14">
                  <c:v>1.2088483421128042E-3</c:v>
                </c:pt>
                <c:pt idx="15">
                  <c:v>0.37966790595671274</c:v>
                </c:pt>
                <c:pt idx="16">
                  <c:v>0.75516934642137612</c:v>
                </c:pt>
                <c:pt idx="17">
                  <c:v>1.0914097472371105</c:v>
                </c:pt>
                <c:pt idx="18">
                  <c:v>1.4161078051418112</c:v>
                </c:pt>
                <c:pt idx="19">
                  <c:v>1.7331544448042149</c:v>
                </c:pt>
                <c:pt idx="20">
                  <c:v>2.0371365915963957</c:v>
                </c:pt>
                <c:pt idx="21">
                  <c:v>2.3350534159081797</c:v>
                </c:pt>
                <c:pt idx="22">
                  <c:v>2.6143179501535729</c:v>
                </c:pt>
                <c:pt idx="23">
                  <c:v>2.8786318869673249</c:v>
                </c:pt>
                <c:pt idx="24">
                  <c:v>3.1500496382543157</c:v>
                </c:pt>
                <c:pt idx="25">
                  <c:v>3.410375079821184</c:v>
                </c:pt>
                <c:pt idx="26">
                  <c:v>3.6731414154273021</c:v>
                </c:pt>
                <c:pt idx="27">
                  <c:v>3.922032101315756</c:v>
                </c:pt>
                <c:pt idx="28">
                  <c:v>4.1584175648372144</c:v>
                </c:pt>
                <c:pt idx="29">
                  <c:v>4.392511318598924</c:v>
                </c:pt>
                <c:pt idx="30">
                  <c:v>4.6344372736196418</c:v>
                </c:pt>
                <c:pt idx="31">
                  <c:v>4.8650117988261519</c:v>
                </c:pt>
                <c:pt idx="32">
                  <c:v>5.0769538991161705</c:v>
                </c:pt>
                <c:pt idx="33">
                  <c:v>5.2839643184766674</c:v>
                </c:pt>
                <c:pt idx="34">
                  <c:v>5.4995844029003749</c:v>
                </c:pt>
                <c:pt idx="35">
                  <c:v>5.7049250347362461</c:v>
                </c:pt>
                <c:pt idx="36">
                  <c:v>5.8979179077428796</c:v>
                </c:pt>
                <c:pt idx="37">
                  <c:v>6.0986373847262536</c:v>
                </c:pt>
                <c:pt idx="38">
                  <c:v>6.2859470872897854</c:v>
                </c:pt>
                <c:pt idx="39">
                  <c:v>6.4839878259951051</c:v>
                </c:pt>
                <c:pt idx="40">
                  <c:v>6.6795705745014438</c:v>
                </c:pt>
                <c:pt idx="41">
                  <c:v>6.871083649007474</c:v>
                </c:pt>
                <c:pt idx="42">
                  <c:v>7.0608747906043279</c:v>
                </c:pt>
                <c:pt idx="43">
                  <c:v>7.244498601041431</c:v>
                </c:pt>
                <c:pt idx="44">
                  <c:v>7.4337245777707066</c:v>
                </c:pt>
                <c:pt idx="45">
                  <c:v>7.6120608408322035</c:v>
                </c:pt>
                <c:pt idx="46">
                  <c:v>7.7912922573175214</c:v>
                </c:pt>
                <c:pt idx="47">
                  <c:v>7.9773823835550273</c:v>
                </c:pt>
                <c:pt idx="48">
                  <c:v>8.1542726801049739</c:v>
                </c:pt>
                <c:pt idx="49">
                  <c:v>8.3454392631553862</c:v>
                </c:pt>
                <c:pt idx="50">
                  <c:v>8.5307004237648876</c:v>
                </c:pt>
                <c:pt idx="51">
                  <c:v>8.7144016902520267</c:v>
                </c:pt>
                <c:pt idx="52">
                  <c:v>8.8977701091594277</c:v>
                </c:pt>
                <c:pt idx="53">
                  <c:v>9.0873807615987072</c:v>
                </c:pt>
                <c:pt idx="54">
                  <c:v>9.2763405198932443</c:v>
                </c:pt>
                <c:pt idx="55">
                  <c:v>9.4662647878031212</c:v>
                </c:pt>
                <c:pt idx="56">
                  <c:v>9.6647596879432598</c:v>
                </c:pt>
                <c:pt idx="57">
                  <c:v>9.8510787609750459</c:v>
                </c:pt>
                <c:pt idx="58">
                  <c:v>10.045950756942146</c:v>
                </c:pt>
                <c:pt idx="59">
                  <c:v>10.234895537062163</c:v>
                </c:pt>
                <c:pt idx="60">
                  <c:v>10.420582031506008</c:v>
                </c:pt>
                <c:pt idx="61">
                  <c:v>10.608621627842275</c:v>
                </c:pt>
                <c:pt idx="62">
                  <c:v>10.794565183089786</c:v>
                </c:pt>
                <c:pt idx="63">
                  <c:v>10.992809222816094</c:v>
                </c:pt>
                <c:pt idx="64">
                  <c:v>11.185134437474902</c:v>
                </c:pt>
                <c:pt idx="65">
                  <c:v>11.378545162980268</c:v>
                </c:pt>
                <c:pt idx="66">
                  <c:v>11.57257296108542</c:v>
                </c:pt>
                <c:pt idx="67">
                  <c:v>11.770091340700398</c:v>
                </c:pt>
                <c:pt idx="68">
                  <c:v>11.978777008166404</c:v>
                </c:pt>
                <c:pt idx="69">
                  <c:v>12.183014368634064</c:v>
                </c:pt>
                <c:pt idx="70">
                  <c:v>12.391457349295658</c:v>
                </c:pt>
                <c:pt idx="71">
                  <c:v>12.595966309722934</c:v>
                </c:pt>
                <c:pt idx="72">
                  <c:v>12.79951765983556</c:v>
                </c:pt>
                <c:pt idx="73">
                  <c:v>13.009122140447808</c:v>
                </c:pt>
                <c:pt idx="74">
                  <c:v>13.23361022653665</c:v>
                </c:pt>
                <c:pt idx="75">
                  <c:v>13.458158820373725</c:v>
                </c:pt>
                <c:pt idx="76">
                  <c:v>13.697657266166416</c:v>
                </c:pt>
                <c:pt idx="77">
                  <c:v>13.930972341824075</c:v>
                </c:pt>
                <c:pt idx="78">
                  <c:v>14.174821097164239</c:v>
                </c:pt>
                <c:pt idx="79">
                  <c:v>14.432335368980679</c:v>
                </c:pt>
                <c:pt idx="80">
                  <c:v>14.687030660414052</c:v>
                </c:pt>
                <c:pt idx="81">
                  <c:v>14.956701873082574</c:v>
                </c:pt>
                <c:pt idx="82">
                  <c:v>15.230133655568642</c:v>
                </c:pt>
                <c:pt idx="83">
                  <c:v>15.527423125755774</c:v>
                </c:pt>
                <c:pt idx="84">
                  <c:v>15.823229158680169</c:v>
                </c:pt>
                <c:pt idx="85">
                  <c:v>16.142138455372987</c:v>
                </c:pt>
                <c:pt idx="86">
                  <c:v>16.480590137190053</c:v>
                </c:pt>
                <c:pt idx="87">
                  <c:v>16.835764724665008</c:v>
                </c:pt>
                <c:pt idx="88">
                  <c:v>17.208384880790891</c:v>
                </c:pt>
                <c:pt idx="89">
                  <c:v>17.617516212803356</c:v>
                </c:pt>
                <c:pt idx="90">
                  <c:v>18.046763487368732</c:v>
                </c:pt>
                <c:pt idx="91">
                  <c:v>18.529813605280992</c:v>
                </c:pt>
                <c:pt idx="92">
                  <c:v>19.036716757203866</c:v>
                </c:pt>
                <c:pt idx="93">
                  <c:v>19.619457619468101</c:v>
                </c:pt>
                <c:pt idx="94">
                  <c:v>20.339642024946411</c:v>
                </c:pt>
                <c:pt idx="95">
                  <c:v>21.28164978534026</c:v>
                </c:pt>
                <c:pt idx="96">
                  <c:v>22.29645517551258</c:v>
                </c:pt>
                <c:pt idx="97">
                  <c:v>23.494018957803082</c:v>
                </c:pt>
                <c:pt idx="98">
                  <c:v>25.096044420619421</c:v>
                </c:pt>
              </c:numCache>
            </c:numRef>
          </c:xVal>
          <c:yVal>
            <c:numRef>
              <c:f>'UMi-30GHz'!$CG$156:$CG$256</c:f>
              <c:numCache>
                <c:formatCode>0.000_ </c:formatCode>
                <c:ptCount val="101"/>
                <c:pt idx="0">
                  <c:v>24.935085713522387</c:v>
                </c:pt>
                <c:pt idx="1">
                  <c:v>11.362459694327917</c:v>
                </c:pt>
                <c:pt idx="2">
                  <c:v>8.6540952594544205</c:v>
                </c:pt>
                <c:pt idx="3">
                  <c:v>7.12465803547025</c:v>
                </c:pt>
                <c:pt idx="4">
                  <c:v>5.9426223059148127</c:v>
                </c:pt>
                <c:pt idx="5">
                  <c:v>4.9688919408293524</c:v>
                </c:pt>
                <c:pt idx="6">
                  <c:v>4.1363545416214444</c:v>
                </c:pt>
                <c:pt idx="7">
                  <c:v>3.4226234491312759</c:v>
                </c:pt>
                <c:pt idx="8">
                  <c:v>2.8022108136904738</c:v>
                </c:pt>
                <c:pt idx="9">
                  <c:v>2.2494307463707885</c:v>
                </c:pt>
                <c:pt idx="10">
                  <c:v>1.7368267755251336</c:v>
                </c:pt>
                <c:pt idx="11">
                  <c:v>1.274943862424978</c:v>
                </c:pt>
                <c:pt idx="12">
                  <c:v>0.81764273569509183</c:v>
                </c:pt>
                <c:pt idx="13">
                  <c:v>0.3995855978583876</c:v>
                </c:pt>
                <c:pt idx="14">
                  <c:v>-1.2088483421128042E-3</c:v>
                </c:pt>
                <c:pt idx="15">
                  <c:v>-0.37966790595671274</c:v>
                </c:pt>
                <c:pt idx="16">
                  <c:v>-0.75516934642137612</c:v>
                </c:pt>
                <c:pt idx="17">
                  <c:v>-1.0914097472371105</c:v>
                </c:pt>
                <c:pt idx="18">
                  <c:v>-1.4161078051418112</c:v>
                </c:pt>
                <c:pt idx="19">
                  <c:v>-1.7331544448042149</c:v>
                </c:pt>
                <c:pt idx="20">
                  <c:v>-2.0371365915963957</c:v>
                </c:pt>
                <c:pt idx="21">
                  <c:v>-2.3350534159081797</c:v>
                </c:pt>
                <c:pt idx="22">
                  <c:v>-2.6143179501535729</c:v>
                </c:pt>
                <c:pt idx="23">
                  <c:v>-2.8786318869673249</c:v>
                </c:pt>
                <c:pt idx="24">
                  <c:v>-3.1500496382543157</c:v>
                </c:pt>
                <c:pt idx="25">
                  <c:v>-3.410375079821184</c:v>
                </c:pt>
                <c:pt idx="26">
                  <c:v>-3.6731414154273021</c:v>
                </c:pt>
                <c:pt idx="27">
                  <c:v>-3.922032101315756</c:v>
                </c:pt>
                <c:pt idx="28">
                  <c:v>-4.1584175648372144</c:v>
                </c:pt>
                <c:pt idx="29">
                  <c:v>-4.392511318598924</c:v>
                </c:pt>
                <c:pt idx="30">
                  <c:v>-4.6344372736196418</c:v>
                </c:pt>
                <c:pt idx="31">
                  <c:v>-4.8650117988261519</c:v>
                </c:pt>
                <c:pt idx="32">
                  <c:v>-5.0769538991161705</c:v>
                </c:pt>
                <c:pt idx="33">
                  <c:v>-5.2839643184766674</c:v>
                </c:pt>
                <c:pt idx="34">
                  <c:v>-5.4995844029003749</c:v>
                </c:pt>
                <c:pt idx="35">
                  <c:v>-5.7049250347362461</c:v>
                </c:pt>
                <c:pt idx="36">
                  <c:v>-5.8979179077428796</c:v>
                </c:pt>
                <c:pt idx="37">
                  <c:v>-6.0986373847262536</c:v>
                </c:pt>
                <c:pt idx="38">
                  <c:v>-6.2859470872897854</c:v>
                </c:pt>
                <c:pt idx="39">
                  <c:v>-6.4839878259951051</c:v>
                </c:pt>
                <c:pt idx="40">
                  <c:v>-6.6795705745014438</c:v>
                </c:pt>
                <c:pt idx="41">
                  <c:v>-6.871083649007474</c:v>
                </c:pt>
                <c:pt idx="42">
                  <c:v>-7.0608747906043279</c:v>
                </c:pt>
                <c:pt idx="43">
                  <c:v>-7.244498601041431</c:v>
                </c:pt>
                <c:pt idx="44">
                  <c:v>-7.4337245777707066</c:v>
                </c:pt>
                <c:pt idx="45">
                  <c:v>-7.6120608408322035</c:v>
                </c:pt>
                <c:pt idx="46">
                  <c:v>-7.7912922573175214</c:v>
                </c:pt>
                <c:pt idx="47">
                  <c:v>-7.9773823835550273</c:v>
                </c:pt>
                <c:pt idx="48">
                  <c:v>-8.1542726801049739</c:v>
                </c:pt>
                <c:pt idx="49">
                  <c:v>-8.3454392631553862</c:v>
                </c:pt>
                <c:pt idx="50">
                  <c:v>-8.5307004237648876</c:v>
                </c:pt>
                <c:pt idx="51">
                  <c:v>-8.7144016902520267</c:v>
                </c:pt>
                <c:pt idx="52">
                  <c:v>-8.8977701091594277</c:v>
                </c:pt>
                <c:pt idx="53">
                  <c:v>-9.0873807615987072</c:v>
                </c:pt>
                <c:pt idx="54">
                  <c:v>-9.2763405198932443</c:v>
                </c:pt>
                <c:pt idx="55">
                  <c:v>-9.4662647878031212</c:v>
                </c:pt>
                <c:pt idx="56">
                  <c:v>-9.6647596879432598</c:v>
                </c:pt>
                <c:pt idx="57">
                  <c:v>-9.8510787609750459</c:v>
                </c:pt>
                <c:pt idx="58">
                  <c:v>-10.045950756942146</c:v>
                </c:pt>
                <c:pt idx="59">
                  <c:v>-10.234895537062163</c:v>
                </c:pt>
                <c:pt idx="60">
                  <c:v>-10.420582031506008</c:v>
                </c:pt>
                <c:pt idx="61">
                  <c:v>-10.608621627842275</c:v>
                </c:pt>
                <c:pt idx="62">
                  <c:v>-10.794565183089786</c:v>
                </c:pt>
                <c:pt idx="63">
                  <c:v>-10.992809222816094</c:v>
                </c:pt>
                <c:pt idx="64">
                  <c:v>-11.185134437474902</c:v>
                </c:pt>
                <c:pt idx="65">
                  <c:v>-11.378545162980268</c:v>
                </c:pt>
                <c:pt idx="66">
                  <c:v>-11.57257296108542</c:v>
                </c:pt>
                <c:pt idx="67">
                  <c:v>-11.770091340700398</c:v>
                </c:pt>
                <c:pt idx="68">
                  <c:v>-11.978777008166404</c:v>
                </c:pt>
                <c:pt idx="69">
                  <c:v>-12.183014368634064</c:v>
                </c:pt>
                <c:pt idx="70">
                  <c:v>-12.391457349295658</c:v>
                </c:pt>
                <c:pt idx="71">
                  <c:v>-12.595966309722934</c:v>
                </c:pt>
                <c:pt idx="72">
                  <c:v>-12.79951765983556</c:v>
                </c:pt>
                <c:pt idx="73">
                  <c:v>-13.009122140447808</c:v>
                </c:pt>
                <c:pt idx="74">
                  <c:v>-13.23361022653665</c:v>
                </c:pt>
                <c:pt idx="75">
                  <c:v>-13.458158820373725</c:v>
                </c:pt>
                <c:pt idx="76">
                  <c:v>-13.697657266166416</c:v>
                </c:pt>
                <c:pt idx="77">
                  <c:v>-13.930972341824075</c:v>
                </c:pt>
                <c:pt idx="78">
                  <c:v>-14.174821097164239</c:v>
                </c:pt>
                <c:pt idx="79">
                  <c:v>-14.432335368980679</c:v>
                </c:pt>
                <c:pt idx="80">
                  <c:v>-14.687030660414052</c:v>
                </c:pt>
                <c:pt idx="81">
                  <c:v>-14.956701873082574</c:v>
                </c:pt>
                <c:pt idx="82">
                  <c:v>-15.230133655568642</c:v>
                </c:pt>
                <c:pt idx="83">
                  <c:v>-15.527423125755774</c:v>
                </c:pt>
                <c:pt idx="84">
                  <c:v>-15.823229158680169</c:v>
                </c:pt>
                <c:pt idx="85">
                  <c:v>-16.142138455372987</c:v>
                </c:pt>
                <c:pt idx="86">
                  <c:v>-16.480590137190053</c:v>
                </c:pt>
                <c:pt idx="87">
                  <c:v>-16.835764724665008</c:v>
                </c:pt>
                <c:pt idx="88">
                  <c:v>-17.208384880790891</c:v>
                </c:pt>
                <c:pt idx="89">
                  <c:v>-17.617516212803356</c:v>
                </c:pt>
                <c:pt idx="90">
                  <c:v>-18.046763487368732</c:v>
                </c:pt>
                <c:pt idx="91">
                  <c:v>-18.529813605280992</c:v>
                </c:pt>
                <c:pt idx="92">
                  <c:v>-19.036716757203866</c:v>
                </c:pt>
                <c:pt idx="93">
                  <c:v>-19.619457619468101</c:v>
                </c:pt>
                <c:pt idx="94">
                  <c:v>-20.339642024946411</c:v>
                </c:pt>
                <c:pt idx="95">
                  <c:v>-21.28164978534026</c:v>
                </c:pt>
                <c:pt idx="96">
                  <c:v>-22.29645517551258</c:v>
                </c:pt>
                <c:pt idx="97">
                  <c:v>-23.494018957803082</c:v>
                </c:pt>
                <c:pt idx="98">
                  <c:v>-25.096044420619421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0125-4120-A0AB-FF024872B55D}"/>
            </c:ext>
          </c:extLst>
        </c:ser>
        <c:ser>
          <c:idx val="22"/>
          <c:order val="22"/>
          <c:tx>
            <c:strRef>
              <c:f>'UMi-30GHz'!$CH$155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-24.935085713522387</c:v>
                </c:pt>
                <c:pt idx="1">
                  <c:v>-11.362459694327917</c:v>
                </c:pt>
                <c:pt idx="2">
                  <c:v>-8.6540952594544205</c:v>
                </c:pt>
                <c:pt idx="3">
                  <c:v>-7.12465803547025</c:v>
                </c:pt>
                <c:pt idx="4">
                  <c:v>-5.9426223059148127</c:v>
                </c:pt>
                <c:pt idx="5">
                  <c:v>-4.9688919408293524</c:v>
                </c:pt>
                <c:pt idx="6">
                  <c:v>-4.1363545416214444</c:v>
                </c:pt>
                <c:pt idx="7">
                  <c:v>-3.4226234491312759</c:v>
                </c:pt>
                <c:pt idx="8">
                  <c:v>-2.8022108136904738</c:v>
                </c:pt>
                <c:pt idx="9">
                  <c:v>-2.2494307463707885</c:v>
                </c:pt>
                <c:pt idx="10">
                  <c:v>-1.7368267755251336</c:v>
                </c:pt>
                <c:pt idx="11">
                  <c:v>-1.274943862424978</c:v>
                </c:pt>
                <c:pt idx="12">
                  <c:v>-0.81764273569509183</c:v>
                </c:pt>
                <c:pt idx="13">
                  <c:v>-0.3995855978583876</c:v>
                </c:pt>
                <c:pt idx="14">
                  <c:v>1.2088483421128042E-3</c:v>
                </c:pt>
                <c:pt idx="15">
                  <c:v>0.37966790595671274</c:v>
                </c:pt>
                <c:pt idx="16">
                  <c:v>0.75516934642137612</c:v>
                </c:pt>
                <c:pt idx="17">
                  <c:v>1.0914097472371105</c:v>
                </c:pt>
                <c:pt idx="18">
                  <c:v>1.4161078051418112</c:v>
                </c:pt>
                <c:pt idx="19">
                  <c:v>1.7331544448042149</c:v>
                </c:pt>
                <c:pt idx="20">
                  <c:v>2.0371365915963957</c:v>
                </c:pt>
                <c:pt idx="21">
                  <c:v>2.3350534159081797</c:v>
                </c:pt>
                <c:pt idx="22">
                  <c:v>2.6143179501535729</c:v>
                </c:pt>
                <c:pt idx="23">
                  <c:v>2.8786318869673249</c:v>
                </c:pt>
                <c:pt idx="24">
                  <c:v>3.1500496382543157</c:v>
                </c:pt>
                <c:pt idx="25">
                  <c:v>3.410375079821184</c:v>
                </c:pt>
                <c:pt idx="26">
                  <c:v>3.6731414154273021</c:v>
                </c:pt>
                <c:pt idx="27">
                  <c:v>3.922032101315756</c:v>
                </c:pt>
                <c:pt idx="28">
                  <c:v>4.1584175648372144</c:v>
                </c:pt>
                <c:pt idx="29">
                  <c:v>4.392511318598924</c:v>
                </c:pt>
                <c:pt idx="30">
                  <c:v>4.6344372736196418</c:v>
                </c:pt>
                <c:pt idx="31">
                  <c:v>4.8650117988261519</c:v>
                </c:pt>
                <c:pt idx="32">
                  <c:v>5.0769538991161705</c:v>
                </c:pt>
                <c:pt idx="33">
                  <c:v>5.2839643184766674</c:v>
                </c:pt>
                <c:pt idx="34">
                  <c:v>5.4995844029003749</c:v>
                </c:pt>
                <c:pt idx="35">
                  <c:v>5.7049250347362461</c:v>
                </c:pt>
                <c:pt idx="36">
                  <c:v>5.8979179077428796</c:v>
                </c:pt>
                <c:pt idx="37">
                  <c:v>6.0986373847262536</c:v>
                </c:pt>
                <c:pt idx="38">
                  <c:v>6.2859470872897854</c:v>
                </c:pt>
                <c:pt idx="39">
                  <c:v>6.4839878259951051</c:v>
                </c:pt>
                <c:pt idx="40">
                  <c:v>6.6795705745014438</c:v>
                </c:pt>
                <c:pt idx="41">
                  <c:v>6.871083649007474</c:v>
                </c:pt>
                <c:pt idx="42">
                  <c:v>7.0608747906043279</c:v>
                </c:pt>
                <c:pt idx="43">
                  <c:v>7.244498601041431</c:v>
                </c:pt>
                <c:pt idx="44">
                  <c:v>7.4337245777707066</c:v>
                </c:pt>
                <c:pt idx="45">
                  <c:v>7.6120608408322035</c:v>
                </c:pt>
                <c:pt idx="46">
                  <c:v>7.7912922573175214</c:v>
                </c:pt>
                <c:pt idx="47">
                  <c:v>7.9773823835550273</c:v>
                </c:pt>
                <c:pt idx="48">
                  <c:v>8.1542726801049739</c:v>
                </c:pt>
                <c:pt idx="49">
                  <c:v>8.3454392631553862</c:v>
                </c:pt>
                <c:pt idx="50">
                  <c:v>8.5307004237648876</c:v>
                </c:pt>
                <c:pt idx="51">
                  <c:v>8.7144016902520267</c:v>
                </c:pt>
                <c:pt idx="52">
                  <c:v>8.8977701091594277</c:v>
                </c:pt>
                <c:pt idx="53">
                  <c:v>9.0873807615987072</c:v>
                </c:pt>
                <c:pt idx="54">
                  <c:v>9.2763405198932443</c:v>
                </c:pt>
                <c:pt idx="55">
                  <c:v>9.4662647878031212</c:v>
                </c:pt>
                <c:pt idx="56">
                  <c:v>9.6647596879432598</c:v>
                </c:pt>
                <c:pt idx="57">
                  <c:v>9.8510787609750459</c:v>
                </c:pt>
                <c:pt idx="58">
                  <c:v>10.045950756942146</c:v>
                </c:pt>
                <c:pt idx="59">
                  <c:v>10.234895537062163</c:v>
                </c:pt>
                <c:pt idx="60">
                  <c:v>10.420582031506008</c:v>
                </c:pt>
                <c:pt idx="61">
                  <c:v>10.608621627842275</c:v>
                </c:pt>
                <c:pt idx="62">
                  <c:v>10.794565183089786</c:v>
                </c:pt>
                <c:pt idx="63">
                  <c:v>10.992809222816094</c:v>
                </c:pt>
                <c:pt idx="64">
                  <c:v>11.185134437474902</c:v>
                </c:pt>
                <c:pt idx="65">
                  <c:v>11.378545162980268</c:v>
                </c:pt>
                <c:pt idx="66">
                  <c:v>11.57257296108542</c:v>
                </c:pt>
                <c:pt idx="67">
                  <c:v>11.770091340700398</c:v>
                </c:pt>
                <c:pt idx="68">
                  <c:v>11.978777008166404</c:v>
                </c:pt>
                <c:pt idx="69">
                  <c:v>12.183014368634064</c:v>
                </c:pt>
                <c:pt idx="70">
                  <c:v>12.391457349295658</c:v>
                </c:pt>
                <c:pt idx="71">
                  <c:v>12.595966309722934</c:v>
                </c:pt>
                <c:pt idx="72">
                  <c:v>12.79951765983556</c:v>
                </c:pt>
                <c:pt idx="73">
                  <c:v>13.009122140447808</c:v>
                </c:pt>
                <c:pt idx="74">
                  <c:v>13.23361022653665</c:v>
                </c:pt>
                <c:pt idx="75">
                  <c:v>13.458158820373725</c:v>
                </c:pt>
                <c:pt idx="76">
                  <c:v>13.697657266166416</c:v>
                </c:pt>
                <c:pt idx="77">
                  <c:v>13.930972341824075</c:v>
                </c:pt>
                <c:pt idx="78">
                  <c:v>14.174821097164239</c:v>
                </c:pt>
                <c:pt idx="79">
                  <c:v>14.432335368980679</c:v>
                </c:pt>
                <c:pt idx="80">
                  <c:v>14.687030660414052</c:v>
                </c:pt>
                <c:pt idx="81">
                  <c:v>14.956701873082574</c:v>
                </c:pt>
                <c:pt idx="82">
                  <c:v>15.230133655568642</c:v>
                </c:pt>
                <c:pt idx="83">
                  <c:v>15.527423125755774</c:v>
                </c:pt>
                <c:pt idx="84">
                  <c:v>15.823229158680169</c:v>
                </c:pt>
                <c:pt idx="85">
                  <c:v>16.142138455372987</c:v>
                </c:pt>
                <c:pt idx="86">
                  <c:v>16.480590137190053</c:v>
                </c:pt>
                <c:pt idx="87">
                  <c:v>16.835764724665008</c:v>
                </c:pt>
                <c:pt idx="88">
                  <c:v>17.208384880790891</c:v>
                </c:pt>
                <c:pt idx="89">
                  <c:v>17.617516212803356</c:v>
                </c:pt>
                <c:pt idx="90">
                  <c:v>18.046763487368732</c:v>
                </c:pt>
                <c:pt idx="91">
                  <c:v>18.529813605280992</c:v>
                </c:pt>
                <c:pt idx="92">
                  <c:v>19.036716757203866</c:v>
                </c:pt>
                <c:pt idx="93">
                  <c:v>19.619457619468101</c:v>
                </c:pt>
                <c:pt idx="94">
                  <c:v>20.339642024946411</c:v>
                </c:pt>
                <c:pt idx="95">
                  <c:v>21.28164978534026</c:v>
                </c:pt>
                <c:pt idx="96">
                  <c:v>22.29645517551258</c:v>
                </c:pt>
                <c:pt idx="97">
                  <c:v>23.494018957803082</c:v>
                </c:pt>
                <c:pt idx="98">
                  <c:v>25.096044420619421</c:v>
                </c:pt>
              </c:numCache>
            </c:numRef>
          </c:xVal>
          <c:yVal>
            <c:numRef>
              <c:f>'UMi-30GHz'!$CH$156:$CH$256</c:f>
              <c:numCache>
                <c:formatCode>0.000_ </c:formatCode>
                <c:ptCount val="101"/>
                <c:pt idx="0">
                  <c:v>24.935085713522387</c:v>
                </c:pt>
                <c:pt idx="1">
                  <c:v>11.362459694327917</c:v>
                </c:pt>
                <c:pt idx="2">
                  <c:v>8.6540952594544205</c:v>
                </c:pt>
                <c:pt idx="3">
                  <c:v>7.12465803547025</c:v>
                </c:pt>
                <c:pt idx="4">
                  <c:v>5.9426223059148127</c:v>
                </c:pt>
                <c:pt idx="5">
                  <c:v>4.9688919408293524</c:v>
                </c:pt>
                <c:pt idx="6">
                  <c:v>4.1363545416214444</c:v>
                </c:pt>
                <c:pt idx="7">
                  <c:v>3.4226234491312759</c:v>
                </c:pt>
                <c:pt idx="8">
                  <c:v>2.8022108136904738</c:v>
                </c:pt>
                <c:pt idx="9">
                  <c:v>2.2494307463707885</c:v>
                </c:pt>
                <c:pt idx="10">
                  <c:v>1.7368267755251336</c:v>
                </c:pt>
                <c:pt idx="11">
                  <c:v>1.274943862424978</c:v>
                </c:pt>
                <c:pt idx="12">
                  <c:v>0.81764273569509183</c:v>
                </c:pt>
                <c:pt idx="13">
                  <c:v>0.3995855978583876</c:v>
                </c:pt>
                <c:pt idx="14">
                  <c:v>-1.2088483421128042E-3</c:v>
                </c:pt>
                <c:pt idx="15">
                  <c:v>-0.37966790595671274</c:v>
                </c:pt>
                <c:pt idx="16">
                  <c:v>-0.75516934642137612</c:v>
                </c:pt>
                <c:pt idx="17">
                  <c:v>-1.0914097472371105</c:v>
                </c:pt>
                <c:pt idx="18">
                  <c:v>-1.4161078051418112</c:v>
                </c:pt>
                <c:pt idx="19">
                  <c:v>-1.7331544448042149</c:v>
                </c:pt>
                <c:pt idx="20">
                  <c:v>-2.0371365915963957</c:v>
                </c:pt>
                <c:pt idx="21">
                  <c:v>-2.3350534159081797</c:v>
                </c:pt>
                <c:pt idx="22">
                  <c:v>-2.6143179501535729</c:v>
                </c:pt>
                <c:pt idx="23">
                  <c:v>-2.8786318869673249</c:v>
                </c:pt>
                <c:pt idx="24">
                  <c:v>-3.1500496382543157</c:v>
                </c:pt>
                <c:pt idx="25">
                  <c:v>-3.410375079821184</c:v>
                </c:pt>
                <c:pt idx="26">
                  <c:v>-3.6731414154273021</c:v>
                </c:pt>
                <c:pt idx="27">
                  <c:v>-3.922032101315756</c:v>
                </c:pt>
                <c:pt idx="28">
                  <c:v>-4.1584175648372144</c:v>
                </c:pt>
                <c:pt idx="29">
                  <c:v>-4.392511318598924</c:v>
                </c:pt>
                <c:pt idx="30">
                  <c:v>-4.6344372736196418</c:v>
                </c:pt>
                <c:pt idx="31">
                  <c:v>-4.8650117988261519</c:v>
                </c:pt>
                <c:pt idx="32">
                  <c:v>-5.0769538991161705</c:v>
                </c:pt>
                <c:pt idx="33">
                  <c:v>-5.2839643184766674</c:v>
                </c:pt>
                <c:pt idx="34">
                  <c:v>-5.4995844029003749</c:v>
                </c:pt>
                <c:pt idx="35">
                  <c:v>-5.7049250347362461</c:v>
                </c:pt>
                <c:pt idx="36">
                  <c:v>-5.8979179077428796</c:v>
                </c:pt>
                <c:pt idx="37">
                  <c:v>-6.0986373847262536</c:v>
                </c:pt>
                <c:pt idx="38">
                  <c:v>-6.2859470872897854</c:v>
                </c:pt>
                <c:pt idx="39">
                  <c:v>-6.4839878259951051</c:v>
                </c:pt>
                <c:pt idx="40">
                  <c:v>-6.6795705745014438</c:v>
                </c:pt>
                <c:pt idx="41">
                  <c:v>-6.871083649007474</c:v>
                </c:pt>
                <c:pt idx="42">
                  <c:v>-7.0608747906043279</c:v>
                </c:pt>
                <c:pt idx="43">
                  <c:v>-7.244498601041431</c:v>
                </c:pt>
                <c:pt idx="44">
                  <c:v>-7.4337245777707066</c:v>
                </c:pt>
                <c:pt idx="45">
                  <c:v>-7.6120608408322035</c:v>
                </c:pt>
                <c:pt idx="46">
                  <c:v>-7.7912922573175214</c:v>
                </c:pt>
                <c:pt idx="47">
                  <c:v>-7.9773823835550273</c:v>
                </c:pt>
                <c:pt idx="48">
                  <c:v>-8.1542726801049739</c:v>
                </c:pt>
                <c:pt idx="49">
                  <c:v>-8.3454392631553862</c:v>
                </c:pt>
                <c:pt idx="50">
                  <c:v>-8.5307004237648876</c:v>
                </c:pt>
                <c:pt idx="51">
                  <c:v>-8.7144016902520267</c:v>
                </c:pt>
                <c:pt idx="52">
                  <c:v>-8.8977701091594277</c:v>
                </c:pt>
                <c:pt idx="53">
                  <c:v>-9.0873807615987072</c:v>
                </c:pt>
                <c:pt idx="54">
                  <c:v>-9.2763405198932443</c:v>
                </c:pt>
                <c:pt idx="55">
                  <c:v>-9.4662647878031212</c:v>
                </c:pt>
                <c:pt idx="56">
                  <c:v>-9.6647596879432598</c:v>
                </c:pt>
                <c:pt idx="57">
                  <c:v>-9.8510787609750459</c:v>
                </c:pt>
                <c:pt idx="58">
                  <c:v>-10.045950756942146</c:v>
                </c:pt>
                <c:pt idx="59">
                  <c:v>-10.234895537062163</c:v>
                </c:pt>
                <c:pt idx="60">
                  <c:v>-10.420582031506008</c:v>
                </c:pt>
                <c:pt idx="61">
                  <c:v>-10.608621627842275</c:v>
                </c:pt>
                <c:pt idx="62">
                  <c:v>-10.794565183089786</c:v>
                </c:pt>
                <c:pt idx="63">
                  <c:v>-10.992809222816094</c:v>
                </c:pt>
                <c:pt idx="64">
                  <c:v>-11.185134437474902</c:v>
                </c:pt>
                <c:pt idx="65">
                  <c:v>-11.378545162980268</c:v>
                </c:pt>
                <c:pt idx="66">
                  <c:v>-11.57257296108542</c:v>
                </c:pt>
                <c:pt idx="67">
                  <c:v>-11.770091340700398</c:v>
                </c:pt>
                <c:pt idx="68">
                  <c:v>-11.978777008166404</c:v>
                </c:pt>
                <c:pt idx="69">
                  <c:v>-12.183014368634064</c:v>
                </c:pt>
                <c:pt idx="70">
                  <c:v>-12.391457349295658</c:v>
                </c:pt>
                <c:pt idx="71">
                  <c:v>-12.595966309722934</c:v>
                </c:pt>
                <c:pt idx="72">
                  <c:v>-12.79951765983556</c:v>
                </c:pt>
                <c:pt idx="73">
                  <c:v>-13.009122140447808</c:v>
                </c:pt>
                <c:pt idx="74">
                  <c:v>-13.23361022653665</c:v>
                </c:pt>
                <c:pt idx="75">
                  <c:v>-13.458158820373725</c:v>
                </c:pt>
                <c:pt idx="76">
                  <c:v>-13.697657266166416</c:v>
                </c:pt>
                <c:pt idx="77">
                  <c:v>-13.930972341824075</c:v>
                </c:pt>
                <c:pt idx="78">
                  <c:v>-14.174821097164239</c:v>
                </c:pt>
                <c:pt idx="79">
                  <c:v>-14.432335368980679</c:v>
                </c:pt>
                <c:pt idx="80">
                  <c:v>-14.687030660414052</c:v>
                </c:pt>
                <c:pt idx="81">
                  <c:v>-14.956701873082574</c:v>
                </c:pt>
                <c:pt idx="82">
                  <c:v>-15.230133655568642</c:v>
                </c:pt>
                <c:pt idx="83">
                  <c:v>-15.527423125755774</c:v>
                </c:pt>
                <c:pt idx="84">
                  <c:v>-15.823229158680169</c:v>
                </c:pt>
                <c:pt idx="85">
                  <c:v>-16.142138455372987</c:v>
                </c:pt>
                <c:pt idx="86">
                  <c:v>-16.480590137190053</c:v>
                </c:pt>
                <c:pt idx="87">
                  <c:v>-16.835764724665008</c:v>
                </c:pt>
                <c:pt idx="88">
                  <c:v>-17.208384880790891</c:v>
                </c:pt>
                <c:pt idx="89">
                  <c:v>-17.617516212803356</c:v>
                </c:pt>
                <c:pt idx="90">
                  <c:v>-18.046763487368732</c:v>
                </c:pt>
                <c:pt idx="91">
                  <c:v>-18.529813605280992</c:v>
                </c:pt>
                <c:pt idx="92">
                  <c:v>-19.036716757203866</c:v>
                </c:pt>
                <c:pt idx="93">
                  <c:v>-19.619457619468101</c:v>
                </c:pt>
                <c:pt idx="94">
                  <c:v>-20.339642024946411</c:v>
                </c:pt>
                <c:pt idx="95">
                  <c:v>-21.28164978534026</c:v>
                </c:pt>
                <c:pt idx="96">
                  <c:v>-22.29645517551258</c:v>
                </c:pt>
                <c:pt idx="97">
                  <c:v>-23.494018957803082</c:v>
                </c:pt>
                <c:pt idx="98">
                  <c:v>-25.096044420619421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0125-4120-A0AB-FF024872B55D}"/>
            </c:ext>
          </c:extLst>
        </c:ser>
        <c:ser>
          <c:idx val="23"/>
          <c:order val="23"/>
          <c:tx>
            <c:strRef>
              <c:f>'UMi-30GHz'!$CI$155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-24.935085713522387</c:v>
                </c:pt>
                <c:pt idx="1">
                  <c:v>-11.362459694327917</c:v>
                </c:pt>
                <c:pt idx="2">
                  <c:v>-8.6540952594544205</c:v>
                </c:pt>
                <c:pt idx="3">
                  <c:v>-7.12465803547025</c:v>
                </c:pt>
                <c:pt idx="4">
                  <c:v>-5.9426223059148127</c:v>
                </c:pt>
                <c:pt idx="5">
                  <c:v>-4.9688919408293524</c:v>
                </c:pt>
                <c:pt idx="6">
                  <c:v>-4.1363545416214444</c:v>
                </c:pt>
                <c:pt idx="7">
                  <c:v>-3.4226234491312759</c:v>
                </c:pt>
                <c:pt idx="8">
                  <c:v>-2.8022108136904738</c:v>
                </c:pt>
                <c:pt idx="9">
                  <c:v>-2.2494307463707885</c:v>
                </c:pt>
                <c:pt idx="10">
                  <c:v>-1.7368267755251336</c:v>
                </c:pt>
                <c:pt idx="11">
                  <c:v>-1.274943862424978</c:v>
                </c:pt>
                <c:pt idx="12">
                  <c:v>-0.81764273569509183</c:v>
                </c:pt>
                <c:pt idx="13">
                  <c:v>-0.3995855978583876</c:v>
                </c:pt>
                <c:pt idx="14">
                  <c:v>1.2088483421128042E-3</c:v>
                </c:pt>
                <c:pt idx="15">
                  <c:v>0.37966790595671274</c:v>
                </c:pt>
                <c:pt idx="16">
                  <c:v>0.75516934642137612</c:v>
                </c:pt>
                <c:pt idx="17">
                  <c:v>1.0914097472371105</c:v>
                </c:pt>
                <c:pt idx="18">
                  <c:v>1.4161078051418112</c:v>
                </c:pt>
                <c:pt idx="19">
                  <c:v>1.7331544448042149</c:v>
                </c:pt>
                <c:pt idx="20">
                  <c:v>2.0371365915963957</c:v>
                </c:pt>
                <c:pt idx="21">
                  <c:v>2.3350534159081797</c:v>
                </c:pt>
                <c:pt idx="22">
                  <c:v>2.6143179501535729</c:v>
                </c:pt>
                <c:pt idx="23">
                  <c:v>2.8786318869673249</c:v>
                </c:pt>
                <c:pt idx="24">
                  <c:v>3.1500496382543157</c:v>
                </c:pt>
                <c:pt idx="25">
                  <c:v>3.410375079821184</c:v>
                </c:pt>
                <c:pt idx="26">
                  <c:v>3.6731414154273021</c:v>
                </c:pt>
                <c:pt idx="27">
                  <c:v>3.922032101315756</c:v>
                </c:pt>
                <c:pt idx="28">
                  <c:v>4.1584175648372144</c:v>
                </c:pt>
                <c:pt idx="29">
                  <c:v>4.392511318598924</c:v>
                </c:pt>
                <c:pt idx="30">
                  <c:v>4.6344372736196418</c:v>
                </c:pt>
                <c:pt idx="31">
                  <c:v>4.8650117988261519</c:v>
                </c:pt>
                <c:pt idx="32">
                  <c:v>5.0769538991161705</c:v>
                </c:pt>
                <c:pt idx="33">
                  <c:v>5.2839643184766674</c:v>
                </c:pt>
                <c:pt idx="34">
                  <c:v>5.4995844029003749</c:v>
                </c:pt>
                <c:pt idx="35">
                  <c:v>5.7049250347362461</c:v>
                </c:pt>
                <c:pt idx="36">
                  <c:v>5.8979179077428796</c:v>
                </c:pt>
                <c:pt idx="37">
                  <c:v>6.0986373847262536</c:v>
                </c:pt>
                <c:pt idx="38">
                  <c:v>6.2859470872897854</c:v>
                </c:pt>
                <c:pt idx="39">
                  <c:v>6.4839878259951051</c:v>
                </c:pt>
                <c:pt idx="40">
                  <c:v>6.6795705745014438</c:v>
                </c:pt>
                <c:pt idx="41">
                  <c:v>6.871083649007474</c:v>
                </c:pt>
                <c:pt idx="42">
                  <c:v>7.0608747906043279</c:v>
                </c:pt>
                <c:pt idx="43">
                  <c:v>7.244498601041431</c:v>
                </c:pt>
                <c:pt idx="44">
                  <c:v>7.4337245777707066</c:v>
                </c:pt>
                <c:pt idx="45">
                  <c:v>7.6120608408322035</c:v>
                </c:pt>
                <c:pt idx="46">
                  <c:v>7.7912922573175214</c:v>
                </c:pt>
                <c:pt idx="47">
                  <c:v>7.9773823835550273</c:v>
                </c:pt>
                <c:pt idx="48">
                  <c:v>8.1542726801049739</c:v>
                </c:pt>
                <c:pt idx="49">
                  <c:v>8.3454392631553862</c:v>
                </c:pt>
                <c:pt idx="50">
                  <c:v>8.5307004237648876</c:v>
                </c:pt>
                <c:pt idx="51">
                  <c:v>8.7144016902520267</c:v>
                </c:pt>
                <c:pt idx="52">
                  <c:v>8.8977701091594277</c:v>
                </c:pt>
                <c:pt idx="53">
                  <c:v>9.0873807615987072</c:v>
                </c:pt>
                <c:pt idx="54">
                  <c:v>9.2763405198932443</c:v>
                </c:pt>
                <c:pt idx="55">
                  <c:v>9.4662647878031212</c:v>
                </c:pt>
                <c:pt idx="56">
                  <c:v>9.6647596879432598</c:v>
                </c:pt>
                <c:pt idx="57">
                  <c:v>9.8510787609750459</c:v>
                </c:pt>
                <c:pt idx="58">
                  <c:v>10.045950756942146</c:v>
                </c:pt>
                <c:pt idx="59">
                  <c:v>10.234895537062163</c:v>
                </c:pt>
                <c:pt idx="60">
                  <c:v>10.420582031506008</c:v>
                </c:pt>
                <c:pt idx="61">
                  <c:v>10.608621627842275</c:v>
                </c:pt>
                <c:pt idx="62">
                  <c:v>10.794565183089786</c:v>
                </c:pt>
                <c:pt idx="63">
                  <c:v>10.992809222816094</c:v>
                </c:pt>
                <c:pt idx="64">
                  <c:v>11.185134437474902</c:v>
                </c:pt>
                <c:pt idx="65">
                  <c:v>11.378545162980268</c:v>
                </c:pt>
                <c:pt idx="66">
                  <c:v>11.57257296108542</c:v>
                </c:pt>
                <c:pt idx="67">
                  <c:v>11.770091340700398</c:v>
                </c:pt>
                <c:pt idx="68">
                  <c:v>11.978777008166404</c:v>
                </c:pt>
                <c:pt idx="69">
                  <c:v>12.183014368634064</c:v>
                </c:pt>
                <c:pt idx="70">
                  <c:v>12.391457349295658</c:v>
                </c:pt>
                <c:pt idx="71">
                  <c:v>12.595966309722934</c:v>
                </c:pt>
                <c:pt idx="72">
                  <c:v>12.79951765983556</c:v>
                </c:pt>
                <c:pt idx="73">
                  <c:v>13.009122140447808</c:v>
                </c:pt>
                <c:pt idx="74">
                  <c:v>13.23361022653665</c:v>
                </c:pt>
                <c:pt idx="75">
                  <c:v>13.458158820373725</c:v>
                </c:pt>
                <c:pt idx="76">
                  <c:v>13.697657266166416</c:v>
                </c:pt>
                <c:pt idx="77">
                  <c:v>13.930972341824075</c:v>
                </c:pt>
                <c:pt idx="78">
                  <c:v>14.174821097164239</c:v>
                </c:pt>
                <c:pt idx="79">
                  <c:v>14.432335368980679</c:v>
                </c:pt>
                <c:pt idx="80">
                  <c:v>14.687030660414052</c:v>
                </c:pt>
                <c:pt idx="81">
                  <c:v>14.956701873082574</c:v>
                </c:pt>
                <c:pt idx="82">
                  <c:v>15.230133655568642</c:v>
                </c:pt>
                <c:pt idx="83">
                  <c:v>15.527423125755774</c:v>
                </c:pt>
                <c:pt idx="84">
                  <c:v>15.823229158680169</c:v>
                </c:pt>
                <c:pt idx="85">
                  <c:v>16.142138455372987</c:v>
                </c:pt>
                <c:pt idx="86">
                  <c:v>16.480590137190053</c:v>
                </c:pt>
                <c:pt idx="87">
                  <c:v>16.835764724665008</c:v>
                </c:pt>
                <c:pt idx="88">
                  <c:v>17.208384880790891</c:v>
                </c:pt>
                <c:pt idx="89">
                  <c:v>17.617516212803356</c:v>
                </c:pt>
                <c:pt idx="90">
                  <c:v>18.046763487368732</c:v>
                </c:pt>
                <c:pt idx="91">
                  <c:v>18.529813605280992</c:v>
                </c:pt>
                <c:pt idx="92">
                  <c:v>19.036716757203866</c:v>
                </c:pt>
                <c:pt idx="93">
                  <c:v>19.619457619468101</c:v>
                </c:pt>
                <c:pt idx="94">
                  <c:v>20.339642024946411</c:v>
                </c:pt>
                <c:pt idx="95">
                  <c:v>21.28164978534026</c:v>
                </c:pt>
                <c:pt idx="96">
                  <c:v>22.29645517551258</c:v>
                </c:pt>
                <c:pt idx="97">
                  <c:v>23.494018957803082</c:v>
                </c:pt>
                <c:pt idx="98">
                  <c:v>25.096044420619421</c:v>
                </c:pt>
              </c:numCache>
            </c:numRef>
          </c:xVal>
          <c:yVal>
            <c:numRef>
              <c:f>'UMi-30GHz'!$CI$156:$CI$256</c:f>
              <c:numCache>
                <c:formatCode>0.000_ </c:formatCode>
                <c:ptCount val="101"/>
                <c:pt idx="0">
                  <c:v>24.935085713522387</c:v>
                </c:pt>
                <c:pt idx="1">
                  <c:v>11.362459694327917</c:v>
                </c:pt>
                <c:pt idx="2">
                  <c:v>8.6540952594544205</c:v>
                </c:pt>
                <c:pt idx="3">
                  <c:v>7.12465803547025</c:v>
                </c:pt>
                <c:pt idx="4">
                  <c:v>5.9426223059148127</c:v>
                </c:pt>
                <c:pt idx="5">
                  <c:v>4.9688919408293524</c:v>
                </c:pt>
                <c:pt idx="6">
                  <c:v>4.1363545416214444</c:v>
                </c:pt>
                <c:pt idx="7">
                  <c:v>3.4226234491312759</c:v>
                </c:pt>
                <c:pt idx="8">
                  <c:v>2.8022108136904738</c:v>
                </c:pt>
                <c:pt idx="9">
                  <c:v>2.2494307463707885</c:v>
                </c:pt>
                <c:pt idx="10">
                  <c:v>1.7368267755251336</c:v>
                </c:pt>
                <c:pt idx="11">
                  <c:v>1.274943862424978</c:v>
                </c:pt>
                <c:pt idx="12">
                  <c:v>0.81764273569509183</c:v>
                </c:pt>
                <c:pt idx="13">
                  <c:v>0.3995855978583876</c:v>
                </c:pt>
                <c:pt idx="14">
                  <c:v>-1.2088483421128042E-3</c:v>
                </c:pt>
                <c:pt idx="15">
                  <c:v>-0.37966790595671274</c:v>
                </c:pt>
                <c:pt idx="16">
                  <c:v>-0.75516934642137612</c:v>
                </c:pt>
                <c:pt idx="17">
                  <c:v>-1.0914097472371105</c:v>
                </c:pt>
                <c:pt idx="18">
                  <c:v>-1.4161078051418112</c:v>
                </c:pt>
                <c:pt idx="19">
                  <c:v>-1.7331544448042149</c:v>
                </c:pt>
                <c:pt idx="20">
                  <c:v>-2.0371365915963957</c:v>
                </c:pt>
                <c:pt idx="21">
                  <c:v>-2.3350534159081797</c:v>
                </c:pt>
                <c:pt idx="22">
                  <c:v>-2.6143179501535729</c:v>
                </c:pt>
                <c:pt idx="23">
                  <c:v>-2.8786318869673249</c:v>
                </c:pt>
                <c:pt idx="24">
                  <c:v>-3.1500496382543157</c:v>
                </c:pt>
                <c:pt idx="25">
                  <c:v>-3.410375079821184</c:v>
                </c:pt>
                <c:pt idx="26">
                  <c:v>-3.6731414154273021</c:v>
                </c:pt>
                <c:pt idx="27">
                  <c:v>-3.922032101315756</c:v>
                </c:pt>
                <c:pt idx="28">
                  <c:v>-4.1584175648372144</c:v>
                </c:pt>
                <c:pt idx="29">
                  <c:v>-4.392511318598924</c:v>
                </c:pt>
                <c:pt idx="30">
                  <c:v>-4.6344372736196418</c:v>
                </c:pt>
                <c:pt idx="31">
                  <c:v>-4.8650117988261519</c:v>
                </c:pt>
                <c:pt idx="32">
                  <c:v>-5.0769538991161705</c:v>
                </c:pt>
                <c:pt idx="33">
                  <c:v>-5.2839643184766674</c:v>
                </c:pt>
                <c:pt idx="34">
                  <c:v>-5.4995844029003749</c:v>
                </c:pt>
                <c:pt idx="35">
                  <c:v>-5.7049250347362461</c:v>
                </c:pt>
                <c:pt idx="36">
                  <c:v>-5.8979179077428796</c:v>
                </c:pt>
                <c:pt idx="37">
                  <c:v>-6.0986373847262536</c:v>
                </c:pt>
                <c:pt idx="38">
                  <c:v>-6.2859470872897854</c:v>
                </c:pt>
                <c:pt idx="39">
                  <c:v>-6.4839878259951051</c:v>
                </c:pt>
                <c:pt idx="40">
                  <c:v>-6.6795705745014438</c:v>
                </c:pt>
                <c:pt idx="41">
                  <c:v>-6.871083649007474</c:v>
                </c:pt>
                <c:pt idx="42">
                  <c:v>-7.0608747906043279</c:v>
                </c:pt>
                <c:pt idx="43">
                  <c:v>-7.244498601041431</c:v>
                </c:pt>
                <c:pt idx="44">
                  <c:v>-7.4337245777707066</c:v>
                </c:pt>
                <c:pt idx="45">
                  <c:v>-7.6120608408322035</c:v>
                </c:pt>
                <c:pt idx="46">
                  <c:v>-7.7912922573175214</c:v>
                </c:pt>
                <c:pt idx="47">
                  <c:v>-7.9773823835550273</c:v>
                </c:pt>
                <c:pt idx="48">
                  <c:v>-8.1542726801049739</c:v>
                </c:pt>
                <c:pt idx="49">
                  <c:v>-8.3454392631553862</c:v>
                </c:pt>
                <c:pt idx="50">
                  <c:v>-8.5307004237648876</c:v>
                </c:pt>
                <c:pt idx="51">
                  <c:v>-8.7144016902520267</c:v>
                </c:pt>
                <c:pt idx="52">
                  <c:v>-8.8977701091594277</c:v>
                </c:pt>
                <c:pt idx="53">
                  <c:v>-9.0873807615987072</c:v>
                </c:pt>
                <c:pt idx="54">
                  <c:v>-9.2763405198932443</c:v>
                </c:pt>
                <c:pt idx="55">
                  <c:v>-9.4662647878031212</c:v>
                </c:pt>
                <c:pt idx="56">
                  <c:v>-9.6647596879432598</c:v>
                </c:pt>
                <c:pt idx="57">
                  <c:v>-9.8510787609750459</c:v>
                </c:pt>
                <c:pt idx="58">
                  <c:v>-10.045950756942146</c:v>
                </c:pt>
                <c:pt idx="59">
                  <c:v>-10.234895537062163</c:v>
                </c:pt>
                <c:pt idx="60">
                  <c:v>-10.420582031506008</c:v>
                </c:pt>
                <c:pt idx="61">
                  <c:v>-10.608621627842275</c:v>
                </c:pt>
                <c:pt idx="62">
                  <c:v>-10.794565183089786</c:v>
                </c:pt>
                <c:pt idx="63">
                  <c:v>-10.992809222816094</c:v>
                </c:pt>
                <c:pt idx="64">
                  <c:v>-11.185134437474902</c:v>
                </c:pt>
                <c:pt idx="65">
                  <c:v>-11.378545162980268</c:v>
                </c:pt>
                <c:pt idx="66">
                  <c:v>-11.57257296108542</c:v>
                </c:pt>
                <c:pt idx="67">
                  <c:v>-11.770091340700398</c:v>
                </c:pt>
                <c:pt idx="68">
                  <c:v>-11.978777008166404</c:v>
                </c:pt>
                <c:pt idx="69">
                  <c:v>-12.183014368634064</c:v>
                </c:pt>
                <c:pt idx="70">
                  <c:v>-12.391457349295658</c:v>
                </c:pt>
                <c:pt idx="71">
                  <c:v>-12.595966309722934</c:v>
                </c:pt>
                <c:pt idx="72">
                  <c:v>-12.79951765983556</c:v>
                </c:pt>
                <c:pt idx="73">
                  <c:v>-13.009122140447808</c:v>
                </c:pt>
                <c:pt idx="74">
                  <c:v>-13.23361022653665</c:v>
                </c:pt>
                <c:pt idx="75">
                  <c:v>-13.458158820373725</c:v>
                </c:pt>
                <c:pt idx="76">
                  <c:v>-13.697657266166416</c:v>
                </c:pt>
                <c:pt idx="77">
                  <c:v>-13.930972341824075</c:v>
                </c:pt>
                <c:pt idx="78">
                  <c:v>-14.174821097164239</c:v>
                </c:pt>
                <c:pt idx="79">
                  <c:v>-14.432335368980679</c:v>
                </c:pt>
                <c:pt idx="80">
                  <c:v>-14.687030660414052</c:v>
                </c:pt>
                <c:pt idx="81">
                  <c:v>-14.956701873082574</c:v>
                </c:pt>
                <c:pt idx="82">
                  <c:v>-15.230133655568642</c:v>
                </c:pt>
                <c:pt idx="83">
                  <c:v>-15.527423125755774</c:v>
                </c:pt>
                <c:pt idx="84">
                  <c:v>-15.823229158680169</c:v>
                </c:pt>
                <c:pt idx="85">
                  <c:v>-16.142138455372987</c:v>
                </c:pt>
                <c:pt idx="86">
                  <c:v>-16.480590137190053</c:v>
                </c:pt>
                <c:pt idx="87">
                  <c:v>-16.835764724665008</c:v>
                </c:pt>
                <c:pt idx="88">
                  <c:v>-17.208384880790891</c:v>
                </c:pt>
                <c:pt idx="89">
                  <c:v>-17.617516212803356</c:v>
                </c:pt>
                <c:pt idx="90">
                  <c:v>-18.046763487368732</c:v>
                </c:pt>
                <c:pt idx="91">
                  <c:v>-18.529813605280992</c:v>
                </c:pt>
                <c:pt idx="92">
                  <c:v>-19.036716757203866</c:v>
                </c:pt>
                <c:pt idx="93">
                  <c:v>-19.619457619468101</c:v>
                </c:pt>
                <c:pt idx="94">
                  <c:v>-20.339642024946411</c:v>
                </c:pt>
                <c:pt idx="95">
                  <c:v>-21.28164978534026</c:v>
                </c:pt>
                <c:pt idx="96">
                  <c:v>-22.29645517551258</c:v>
                </c:pt>
                <c:pt idx="97">
                  <c:v>-23.494018957803082</c:v>
                </c:pt>
                <c:pt idx="98">
                  <c:v>-25.096044420619421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0125-4120-A0AB-FF024872B55D}"/>
            </c:ext>
          </c:extLst>
        </c:ser>
        <c:ser>
          <c:idx val="24"/>
          <c:order val="24"/>
          <c:tx>
            <c:strRef>
              <c:f>'UMi-30GHz'!$CJ$155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-24.935085713522387</c:v>
                </c:pt>
                <c:pt idx="1">
                  <c:v>-11.362459694327917</c:v>
                </c:pt>
                <c:pt idx="2">
                  <c:v>-8.6540952594544205</c:v>
                </c:pt>
                <c:pt idx="3">
                  <c:v>-7.12465803547025</c:v>
                </c:pt>
                <c:pt idx="4">
                  <c:v>-5.9426223059148127</c:v>
                </c:pt>
                <c:pt idx="5">
                  <c:v>-4.9688919408293524</c:v>
                </c:pt>
                <c:pt idx="6">
                  <c:v>-4.1363545416214444</c:v>
                </c:pt>
                <c:pt idx="7">
                  <c:v>-3.4226234491312759</c:v>
                </c:pt>
                <c:pt idx="8">
                  <c:v>-2.8022108136904738</c:v>
                </c:pt>
                <c:pt idx="9">
                  <c:v>-2.2494307463707885</c:v>
                </c:pt>
                <c:pt idx="10">
                  <c:v>-1.7368267755251336</c:v>
                </c:pt>
                <c:pt idx="11">
                  <c:v>-1.274943862424978</c:v>
                </c:pt>
                <c:pt idx="12">
                  <c:v>-0.81764273569509183</c:v>
                </c:pt>
                <c:pt idx="13">
                  <c:v>-0.3995855978583876</c:v>
                </c:pt>
                <c:pt idx="14">
                  <c:v>1.2088483421128042E-3</c:v>
                </c:pt>
                <c:pt idx="15">
                  <c:v>0.37966790595671274</c:v>
                </c:pt>
                <c:pt idx="16">
                  <c:v>0.75516934642137612</c:v>
                </c:pt>
                <c:pt idx="17">
                  <c:v>1.0914097472371105</c:v>
                </c:pt>
                <c:pt idx="18">
                  <c:v>1.4161078051418112</c:v>
                </c:pt>
                <c:pt idx="19">
                  <c:v>1.7331544448042149</c:v>
                </c:pt>
                <c:pt idx="20">
                  <c:v>2.0371365915963957</c:v>
                </c:pt>
                <c:pt idx="21">
                  <c:v>2.3350534159081797</c:v>
                </c:pt>
                <c:pt idx="22">
                  <c:v>2.6143179501535729</c:v>
                </c:pt>
                <c:pt idx="23">
                  <c:v>2.8786318869673249</c:v>
                </c:pt>
                <c:pt idx="24">
                  <c:v>3.1500496382543157</c:v>
                </c:pt>
                <c:pt idx="25">
                  <c:v>3.410375079821184</c:v>
                </c:pt>
                <c:pt idx="26">
                  <c:v>3.6731414154273021</c:v>
                </c:pt>
                <c:pt idx="27">
                  <c:v>3.922032101315756</c:v>
                </c:pt>
                <c:pt idx="28">
                  <c:v>4.1584175648372144</c:v>
                </c:pt>
                <c:pt idx="29">
                  <c:v>4.392511318598924</c:v>
                </c:pt>
                <c:pt idx="30">
                  <c:v>4.6344372736196418</c:v>
                </c:pt>
                <c:pt idx="31">
                  <c:v>4.8650117988261519</c:v>
                </c:pt>
                <c:pt idx="32">
                  <c:v>5.0769538991161705</c:v>
                </c:pt>
                <c:pt idx="33">
                  <c:v>5.2839643184766674</c:v>
                </c:pt>
                <c:pt idx="34">
                  <c:v>5.4995844029003749</c:v>
                </c:pt>
                <c:pt idx="35">
                  <c:v>5.7049250347362461</c:v>
                </c:pt>
                <c:pt idx="36">
                  <c:v>5.8979179077428796</c:v>
                </c:pt>
                <c:pt idx="37">
                  <c:v>6.0986373847262536</c:v>
                </c:pt>
                <c:pt idx="38">
                  <c:v>6.2859470872897854</c:v>
                </c:pt>
                <c:pt idx="39">
                  <c:v>6.4839878259951051</c:v>
                </c:pt>
                <c:pt idx="40">
                  <c:v>6.6795705745014438</c:v>
                </c:pt>
                <c:pt idx="41">
                  <c:v>6.871083649007474</c:v>
                </c:pt>
                <c:pt idx="42">
                  <c:v>7.0608747906043279</c:v>
                </c:pt>
                <c:pt idx="43">
                  <c:v>7.244498601041431</c:v>
                </c:pt>
                <c:pt idx="44">
                  <c:v>7.4337245777707066</c:v>
                </c:pt>
                <c:pt idx="45">
                  <c:v>7.6120608408322035</c:v>
                </c:pt>
                <c:pt idx="46">
                  <c:v>7.7912922573175214</c:v>
                </c:pt>
                <c:pt idx="47">
                  <c:v>7.9773823835550273</c:v>
                </c:pt>
                <c:pt idx="48">
                  <c:v>8.1542726801049739</c:v>
                </c:pt>
                <c:pt idx="49">
                  <c:v>8.3454392631553862</c:v>
                </c:pt>
                <c:pt idx="50">
                  <c:v>8.5307004237648876</c:v>
                </c:pt>
                <c:pt idx="51">
                  <c:v>8.7144016902520267</c:v>
                </c:pt>
                <c:pt idx="52">
                  <c:v>8.8977701091594277</c:v>
                </c:pt>
                <c:pt idx="53">
                  <c:v>9.0873807615987072</c:v>
                </c:pt>
                <c:pt idx="54">
                  <c:v>9.2763405198932443</c:v>
                </c:pt>
                <c:pt idx="55">
                  <c:v>9.4662647878031212</c:v>
                </c:pt>
                <c:pt idx="56">
                  <c:v>9.6647596879432598</c:v>
                </c:pt>
                <c:pt idx="57">
                  <c:v>9.8510787609750459</c:v>
                </c:pt>
                <c:pt idx="58">
                  <c:v>10.045950756942146</c:v>
                </c:pt>
                <c:pt idx="59">
                  <c:v>10.234895537062163</c:v>
                </c:pt>
                <c:pt idx="60">
                  <c:v>10.420582031506008</c:v>
                </c:pt>
                <c:pt idx="61">
                  <c:v>10.608621627842275</c:v>
                </c:pt>
                <c:pt idx="62">
                  <c:v>10.794565183089786</c:v>
                </c:pt>
                <c:pt idx="63">
                  <c:v>10.992809222816094</c:v>
                </c:pt>
                <c:pt idx="64">
                  <c:v>11.185134437474902</c:v>
                </c:pt>
                <c:pt idx="65">
                  <c:v>11.378545162980268</c:v>
                </c:pt>
                <c:pt idx="66">
                  <c:v>11.57257296108542</c:v>
                </c:pt>
                <c:pt idx="67">
                  <c:v>11.770091340700398</c:v>
                </c:pt>
                <c:pt idx="68">
                  <c:v>11.978777008166404</c:v>
                </c:pt>
                <c:pt idx="69">
                  <c:v>12.183014368634064</c:v>
                </c:pt>
                <c:pt idx="70">
                  <c:v>12.391457349295658</c:v>
                </c:pt>
                <c:pt idx="71">
                  <c:v>12.595966309722934</c:v>
                </c:pt>
                <c:pt idx="72">
                  <c:v>12.79951765983556</c:v>
                </c:pt>
                <c:pt idx="73">
                  <c:v>13.009122140447808</c:v>
                </c:pt>
                <c:pt idx="74">
                  <c:v>13.23361022653665</c:v>
                </c:pt>
                <c:pt idx="75">
                  <c:v>13.458158820373725</c:v>
                </c:pt>
                <c:pt idx="76">
                  <c:v>13.697657266166416</c:v>
                </c:pt>
                <c:pt idx="77">
                  <c:v>13.930972341824075</c:v>
                </c:pt>
                <c:pt idx="78">
                  <c:v>14.174821097164239</c:v>
                </c:pt>
                <c:pt idx="79">
                  <c:v>14.432335368980679</c:v>
                </c:pt>
                <c:pt idx="80">
                  <c:v>14.687030660414052</c:v>
                </c:pt>
                <c:pt idx="81">
                  <c:v>14.956701873082574</c:v>
                </c:pt>
                <c:pt idx="82">
                  <c:v>15.230133655568642</c:v>
                </c:pt>
                <c:pt idx="83">
                  <c:v>15.527423125755774</c:v>
                </c:pt>
                <c:pt idx="84">
                  <c:v>15.823229158680169</c:v>
                </c:pt>
                <c:pt idx="85">
                  <c:v>16.142138455372987</c:v>
                </c:pt>
                <c:pt idx="86">
                  <c:v>16.480590137190053</c:v>
                </c:pt>
                <c:pt idx="87">
                  <c:v>16.835764724665008</c:v>
                </c:pt>
                <c:pt idx="88">
                  <c:v>17.208384880790891</c:v>
                </c:pt>
                <c:pt idx="89">
                  <c:v>17.617516212803356</c:v>
                </c:pt>
                <c:pt idx="90">
                  <c:v>18.046763487368732</c:v>
                </c:pt>
                <c:pt idx="91">
                  <c:v>18.529813605280992</c:v>
                </c:pt>
                <c:pt idx="92">
                  <c:v>19.036716757203866</c:v>
                </c:pt>
                <c:pt idx="93">
                  <c:v>19.619457619468101</c:v>
                </c:pt>
                <c:pt idx="94">
                  <c:v>20.339642024946411</c:v>
                </c:pt>
                <c:pt idx="95">
                  <c:v>21.28164978534026</c:v>
                </c:pt>
                <c:pt idx="96">
                  <c:v>22.29645517551258</c:v>
                </c:pt>
                <c:pt idx="97">
                  <c:v>23.494018957803082</c:v>
                </c:pt>
                <c:pt idx="98">
                  <c:v>25.096044420619421</c:v>
                </c:pt>
              </c:numCache>
            </c:numRef>
          </c:xVal>
          <c:yVal>
            <c:numRef>
              <c:f>'UMi-30GHz'!$CJ$156:$CJ$256</c:f>
              <c:numCache>
                <c:formatCode>0.000_ </c:formatCode>
                <c:ptCount val="101"/>
                <c:pt idx="0">
                  <c:v>24.935085713522387</c:v>
                </c:pt>
                <c:pt idx="1">
                  <c:v>11.362459694327917</c:v>
                </c:pt>
                <c:pt idx="2">
                  <c:v>8.6540952594544205</c:v>
                </c:pt>
                <c:pt idx="3">
                  <c:v>7.12465803547025</c:v>
                </c:pt>
                <c:pt idx="4">
                  <c:v>5.9426223059148127</c:v>
                </c:pt>
                <c:pt idx="5">
                  <c:v>4.9688919408293524</c:v>
                </c:pt>
                <c:pt idx="6">
                  <c:v>4.1363545416214444</c:v>
                </c:pt>
                <c:pt idx="7">
                  <c:v>3.4226234491312759</c:v>
                </c:pt>
                <c:pt idx="8">
                  <c:v>2.8022108136904738</c:v>
                </c:pt>
                <c:pt idx="9">
                  <c:v>2.2494307463707885</c:v>
                </c:pt>
                <c:pt idx="10">
                  <c:v>1.7368267755251336</c:v>
                </c:pt>
                <c:pt idx="11">
                  <c:v>1.274943862424978</c:v>
                </c:pt>
                <c:pt idx="12">
                  <c:v>0.81764273569509183</c:v>
                </c:pt>
                <c:pt idx="13">
                  <c:v>0.3995855978583876</c:v>
                </c:pt>
                <c:pt idx="14">
                  <c:v>-1.2088483421128042E-3</c:v>
                </c:pt>
                <c:pt idx="15">
                  <c:v>-0.37966790595671274</c:v>
                </c:pt>
                <c:pt idx="16">
                  <c:v>-0.75516934642137612</c:v>
                </c:pt>
                <c:pt idx="17">
                  <c:v>-1.0914097472371105</c:v>
                </c:pt>
                <c:pt idx="18">
                  <c:v>-1.4161078051418112</c:v>
                </c:pt>
                <c:pt idx="19">
                  <c:v>-1.7331544448042149</c:v>
                </c:pt>
                <c:pt idx="20">
                  <c:v>-2.0371365915963957</c:v>
                </c:pt>
                <c:pt idx="21">
                  <c:v>-2.3350534159081797</c:v>
                </c:pt>
                <c:pt idx="22">
                  <c:v>-2.6143179501535729</c:v>
                </c:pt>
                <c:pt idx="23">
                  <c:v>-2.8786318869673249</c:v>
                </c:pt>
                <c:pt idx="24">
                  <c:v>-3.1500496382543157</c:v>
                </c:pt>
                <c:pt idx="25">
                  <c:v>-3.410375079821184</c:v>
                </c:pt>
                <c:pt idx="26">
                  <c:v>-3.6731414154273021</c:v>
                </c:pt>
                <c:pt idx="27">
                  <c:v>-3.922032101315756</c:v>
                </c:pt>
                <c:pt idx="28">
                  <c:v>-4.1584175648372144</c:v>
                </c:pt>
                <c:pt idx="29">
                  <c:v>-4.392511318598924</c:v>
                </c:pt>
                <c:pt idx="30">
                  <c:v>-4.6344372736196418</c:v>
                </c:pt>
                <c:pt idx="31">
                  <c:v>-4.8650117988261519</c:v>
                </c:pt>
                <c:pt idx="32">
                  <c:v>-5.0769538991161705</c:v>
                </c:pt>
                <c:pt idx="33">
                  <c:v>-5.2839643184766674</c:v>
                </c:pt>
                <c:pt idx="34">
                  <c:v>-5.4995844029003749</c:v>
                </c:pt>
                <c:pt idx="35">
                  <c:v>-5.7049250347362461</c:v>
                </c:pt>
                <c:pt idx="36">
                  <c:v>-5.8979179077428796</c:v>
                </c:pt>
                <c:pt idx="37">
                  <c:v>-6.0986373847262536</c:v>
                </c:pt>
                <c:pt idx="38">
                  <c:v>-6.2859470872897854</c:v>
                </c:pt>
                <c:pt idx="39">
                  <c:v>-6.4839878259951051</c:v>
                </c:pt>
                <c:pt idx="40">
                  <c:v>-6.6795705745014438</c:v>
                </c:pt>
                <c:pt idx="41">
                  <c:v>-6.871083649007474</c:v>
                </c:pt>
                <c:pt idx="42">
                  <c:v>-7.0608747906043279</c:v>
                </c:pt>
                <c:pt idx="43">
                  <c:v>-7.244498601041431</c:v>
                </c:pt>
                <c:pt idx="44">
                  <c:v>-7.4337245777707066</c:v>
                </c:pt>
                <c:pt idx="45">
                  <c:v>-7.6120608408322035</c:v>
                </c:pt>
                <c:pt idx="46">
                  <c:v>-7.7912922573175214</c:v>
                </c:pt>
                <c:pt idx="47">
                  <c:v>-7.9773823835550273</c:v>
                </c:pt>
                <c:pt idx="48">
                  <c:v>-8.1542726801049739</c:v>
                </c:pt>
                <c:pt idx="49">
                  <c:v>-8.3454392631553862</c:v>
                </c:pt>
                <c:pt idx="50">
                  <c:v>-8.5307004237648876</c:v>
                </c:pt>
                <c:pt idx="51">
                  <c:v>-8.7144016902520267</c:v>
                </c:pt>
                <c:pt idx="52">
                  <c:v>-8.8977701091594277</c:v>
                </c:pt>
                <c:pt idx="53">
                  <c:v>-9.0873807615987072</c:v>
                </c:pt>
                <c:pt idx="54">
                  <c:v>-9.2763405198932443</c:v>
                </c:pt>
                <c:pt idx="55">
                  <c:v>-9.4662647878031212</c:v>
                </c:pt>
                <c:pt idx="56">
                  <c:v>-9.6647596879432598</c:v>
                </c:pt>
                <c:pt idx="57">
                  <c:v>-9.8510787609750459</c:v>
                </c:pt>
                <c:pt idx="58">
                  <c:v>-10.045950756942146</c:v>
                </c:pt>
                <c:pt idx="59">
                  <c:v>-10.234895537062163</c:v>
                </c:pt>
                <c:pt idx="60">
                  <c:v>-10.420582031506008</c:v>
                </c:pt>
                <c:pt idx="61">
                  <c:v>-10.608621627842275</c:v>
                </c:pt>
                <c:pt idx="62">
                  <c:v>-10.794565183089786</c:v>
                </c:pt>
                <c:pt idx="63">
                  <c:v>-10.992809222816094</c:v>
                </c:pt>
                <c:pt idx="64">
                  <c:v>-11.185134437474902</c:v>
                </c:pt>
                <c:pt idx="65">
                  <c:v>-11.378545162980268</c:v>
                </c:pt>
                <c:pt idx="66">
                  <c:v>-11.57257296108542</c:v>
                </c:pt>
                <c:pt idx="67">
                  <c:v>-11.770091340700398</c:v>
                </c:pt>
                <c:pt idx="68">
                  <c:v>-11.978777008166404</c:v>
                </c:pt>
                <c:pt idx="69">
                  <c:v>-12.183014368634064</c:v>
                </c:pt>
                <c:pt idx="70">
                  <c:v>-12.391457349295658</c:v>
                </c:pt>
                <c:pt idx="71">
                  <c:v>-12.595966309722934</c:v>
                </c:pt>
                <c:pt idx="72">
                  <c:v>-12.79951765983556</c:v>
                </c:pt>
                <c:pt idx="73">
                  <c:v>-13.009122140447808</c:v>
                </c:pt>
                <c:pt idx="74">
                  <c:v>-13.23361022653665</c:v>
                </c:pt>
                <c:pt idx="75">
                  <c:v>-13.458158820373725</c:v>
                </c:pt>
                <c:pt idx="76">
                  <c:v>-13.697657266166416</c:v>
                </c:pt>
                <c:pt idx="77">
                  <c:v>-13.930972341824075</c:v>
                </c:pt>
                <c:pt idx="78">
                  <c:v>-14.174821097164239</c:v>
                </c:pt>
                <c:pt idx="79">
                  <c:v>-14.432335368980679</c:v>
                </c:pt>
                <c:pt idx="80">
                  <c:v>-14.687030660414052</c:v>
                </c:pt>
                <c:pt idx="81">
                  <c:v>-14.956701873082574</c:v>
                </c:pt>
                <c:pt idx="82">
                  <c:v>-15.230133655568642</c:v>
                </c:pt>
                <c:pt idx="83">
                  <c:v>-15.527423125755774</c:v>
                </c:pt>
                <c:pt idx="84">
                  <c:v>-15.823229158680169</c:v>
                </c:pt>
                <c:pt idx="85">
                  <c:v>-16.142138455372987</c:v>
                </c:pt>
                <c:pt idx="86">
                  <c:v>-16.480590137190053</c:v>
                </c:pt>
                <c:pt idx="87">
                  <c:v>-16.835764724665008</c:v>
                </c:pt>
                <c:pt idx="88">
                  <c:v>-17.208384880790891</c:v>
                </c:pt>
                <c:pt idx="89">
                  <c:v>-17.617516212803356</c:v>
                </c:pt>
                <c:pt idx="90">
                  <c:v>-18.046763487368732</c:v>
                </c:pt>
                <c:pt idx="91">
                  <c:v>-18.529813605280992</c:v>
                </c:pt>
                <c:pt idx="92">
                  <c:v>-19.036716757203866</c:v>
                </c:pt>
                <c:pt idx="93">
                  <c:v>-19.619457619468101</c:v>
                </c:pt>
                <c:pt idx="94">
                  <c:v>-20.339642024946411</c:v>
                </c:pt>
                <c:pt idx="95">
                  <c:v>-21.28164978534026</c:v>
                </c:pt>
                <c:pt idx="96">
                  <c:v>-22.29645517551258</c:v>
                </c:pt>
                <c:pt idx="97">
                  <c:v>-23.494018957803082</c:v>
                </c:pt>
                <c:pt idx="98">
                  <c:v>-25.096044420619421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0125-4120-A0AB-FF024872B55D}"/>
            </c:ext>
          </c:extLst>
        </c:ser>
        <c:ser>
          <c:idx val="25"/>
          <c:order val="25"/>
          <c:tx>
            <c:strRef>
              <c:f>'UMi-30GHz'!$CK$155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-24.935085713522387</c:v>
                </c:pt>
                <c:pt idx="1">
                  <c:v>-11.362459694327917</c:v>
                </c:pt>
                <c:pt idx="2">
                  <c:v>-8.6540952594544205</c:v>
                </c:pt>
                <c:pt idx="3">
                  <c:v>-7.12465803547025</c:v>
                </c:pt>
                <c:pt idx="4">
                  <c:v>-5.9426223059148127</c:v>
                </c:pt>
                <c:pt idx="5">
                  <c:v>-4.9688919408293524</c:v>
                </c:pt>
                <c:pt idx="6">
                  <c:v>-4.1363545416214444</c:v>
                </c:pt>
                <c:pt idx="7">
                  <c:v>-3.4226234491312759</c:v>
                </c:pt>
                <c:pt idx="8">
                  <c:v>-2.8022108136904738</c:v>
                </c:pt>
                <c:pt idx="9">
                  <c:v>-2.2494307463707885</c:v>
                </c:pt>
                <c:pt idx="10">
                  <c:v>-1.7368267755251336</c:v>
                </c:pt>
                <c:pt idx="11">
                  <c:v>-1.274943862424978</c:v>
                </c:pt>
                <c:pt idx="12">
                  <c:v>-0.81764273569509183</c:v>
                </c:pt>
                <c:pt idx="13">
                  <c:v>-0.3995855978583876</c:v>
                </c:pt>
                <c:pt idx="14">
                  <c:v>1.2088483421128042E-3</c:v>
                </c:pt>
                <c:pt idx="15">
                  <c:v>0.37966790595671274</c:v>
                </c:pt>
                <c:pt idx="16">
                  <c:v>0.75516934642137612</c:v>
                </c:pt>
                <c:pt idx="17">
                  <c:v>1.0914097472371105</c:v>
                </c:pt>
                <c:pt idx="18">
                  <c:v>1.4161078051418112</c:v>
                </c:pt>
                <c:pt idx="19">
                  <c:v>1.7331544448042149</c:v>
                </c:pt>
                <c:pt idx="20">
                  <c:v>2.0371365915963957</c:v>
                </c:pt>
                <c:pt idx="21">
                  <c:v>2.3350534159081797</c:v>
                </c:pt>
                <c:pt idx="22">
                  <c:v>2.6143179501535729</c:v>
                </c:pt>
                <c:pt idx="23">
                  <c:v>2.8786318869673249</c:v>
                </c:pt>
                <c:pt idx="24">
                  <c:v>3.1500496382543157</c:v>
                </c:pt>
                <c:pt idx="25">
                  <c:v>3.410375079821184</c:v>
                </c:pt>
                <c:pt idx="26">
                  <c:v>3.6731414154273021</c:v>
                </c:pt>
                <c:pt idx="27">
                  <c:v>3.922032101315756</c:v>
                </c:pt>
                <c:pt idx="28">
                  <c:v>4.1584175648372144</c:v>
                </c:pt>
                <c:pt idx="29">
                  <c:v>4.392511318598924</c:v>
                </c:pt>
                <c:pt idx="30">
                  <c:v>4.6344372736196418</c:v>
                </c:pt>
                <c:pt idx="31">
                  <c:v>4.8650117988261519</c:v>
                </c:pt>
                <c:pt idx="32">
                  <c:v>5.0769538991161705</c:v>
                </c:pt>
                <c:pt idx="33">
                  <c:v>5.2839643184766674</c:v>
                </c:pt>
                <c:pt idx="34">
                  <c:v>5.4995844029003749</c:v>
                </c:pt>
                <c:pt idx="35">
                  <c:v>5.7049250347362461</c:v>
                </c:pt>
                <c:pt idx="36">
                  <c:v>5.8979179077428796</c:v>
                </c:pt>
                <c:pt idx="37">
                  <c:v>6.0986373847262536</c:v>
                </c:pt>
                <c:pt idx="38">
                  <c:v>6.2859470872897854</c:v>
                </c:pt>
                <c:pt idx="39">
                  <c:v>6.4839878259951051</c:v>
                </c:pt>
                <c:pt idx="40">
                  <c:v>6.6795705745014438</c:v>
                </c:pt>
                <c:pt idx="41">
                  <c:v>6.871083649007474</c:v>
                </c:pt>
                <c:pt idx="42">
                  <c:v>7.0608747906043279</c:v>
                </c:pt>
                <c:pt idx="43">
                  <c:v>7.244498601041431</c:v>
                </c:pt>
                <c:pt idx="44">
                  <c:v>7.4337245777707066</c:v>
                </c:pt>
                <c:pt idx="45">
                  <c:v>7.6120608408322035</c:v>
                </c:pt>
                <c:pt idx="46">
                  <c:v>7.7912922573175214</c:v>
                </c:pt>
                <c:pt idx="47">
                  <c:v>7.9773823835550273</c:v>
                </c:pt>
                <c:pt idx="48">
                  <c:v>8.1542726801049739</c:v>
                </c:pt>
                <c:pt idx="49">
                  <c:v>8.3454392631553862</c:v>
                </c:pt>
                <c:pt idx="50">
                  <c:v>8.5307004237648876</c:v>
                </c:pt>
                <c:pt idx="51">
                  <c:v>8.7144016902520267</c:v>
                </c:pt>
                <c:pt idx="52">
                  <c:v>8.8977701091594277</c:v>
                </c:pt>
                <c:pt idx="53">
                  <c:v>9.0873807615987072</c:v>
                </c:pt>
                <c:pt idx="54">
                  <c:v>9.2763405198932443</c:v>
                </c:pt>
                <c:pt idx="55">
                  <c:v>9.4662647878031212</c:v>
                </c:pt>
                <c:pt idx="56">
                  <c:v>9.6647596879432598</c:v>
                </c:pt>
                <c:pt idx="57">
                  <c:v>9.8510787609750459</c:v>
                </c:pt>
                <c:pt idx="58">
                  <c:v>10.045950756942146</c:v>
                </c:pt>
                <c:pt idx="59">
                  <c:v>10.234895537062163</c:v>
                </c:pt>
                <c:pt idx="60">
                  <c:v>10.420582031506008</c:v>
                </c:pt>
                <c:pt idx="61">
                  <c:v>10.608621627842275</c:v>
                </c:pt>
                <c:pt idx="62">
                  <c:v>10.794565183089786</c:v>
                </c:pt>
                <c:pt idx="63">
                  <c:v>10.992809222816094</c:v>
                </c:pt>
                <c:pt idx="64">
                  <c:v>11.185134437474902</c:v>
                </c:pt>
                <c:pt idx="65">
                  <c:v>11.378545162980268</c:v>
                </c:pt>
                <c:pt idx="66">
                  <c:v>11.57257296108542</c:v>
                </c:pt>
                <c:pt idx="67">
                  <c:v>11.770091340700398</c:v>
                </c:pt>
                <c:pt idx="68">
                  <c:v>11.978777008166404</c:v>
                </c:pt>
                <c:pt idx="69">
                  <c:v>12.183014368634064</c:v>
                </c:pt>
                <c:pt idx="70">
                  <c:v>12.391457349295658</c:v>
                </c:pt>
                <c:pt idx="71">
                  <c:v>12.595966309722934</c:v>
                </c:pt>
                <c:pt idx="72">
                  <c:v>12.79951765983556</c:v>
                </c:pt>
                <c:pt idx="73">
                  <c:v>13.009122140447808</c:v>
                </c:pt>
                <c:pt idx="74">
                  <c:v>13.23361022653665</c:v>
                </c:pt>
                <c:pt idx="75">
                  <c:v>13.458158820373725</c:v>
                </c:pt>
                <c:pt idx="76">
                  <c:v>13.697657266166416</c:v>
                </c:pt>
                <c:pt idx="77">
                  <c:v>13.930972341824075</c:v>
                </c:pt>
                <c:pt idx="78">
                  <c:v>14.174821097164239</c:v>
                </c:pt>
                <c:pt idx="79">
                  <c:v>14.432335368980679</c:v>
                </c:pt>
                <c:pt idx="80">
                  <c:v>14.687030660414052</c:v>
                </c:pt>
                <c:pt idx="81">
                  <c:v>14.956701873082574</c:v>
                </c:pt>
                <c:pt idx="82">
                  <c:v>15.230133655568642</c:v>
                </c:pt>
                <c:pt idx="83">
                  <c:v>15.527423125755774</c:v>
                </c:pt>
                <c:pt idx="84">
                  <c:v>15.823229158680169</c:v>
                </c:pt>
                <c:pt idx="85">
                  <c:v>16.142138455372987</c:v>
                </c:pt>
                <c:pt idx="86">
                  <c:v>16.480590137190053</c:v>
                </c:pt>
                <c:pt idx="87">
                  <c:v>16.835764724665008</c:v>
                </c:pt>
                <c:pt idx="88">
                  <c:v>17.208384880790891</c:v>
                </c:pt>
                <c:pt idx="89">
                  <c:v>17.617516212803356</c:v>
                </c:pt>
                <c:pt idx="90">
                  <c:v>18.046763487368732</c:v>
                </c:pt>
                <c:pt idx="91">
                  <c:v>18.529813605280992</c:v>
                </c:pt>
                <c:pt idx="92">
                  <c:v>19.036716757203866</c:v>
                </c:pt>
                <c:pt idx="93">
                  <c:v>19.619457619468101</c:v>
                </c:pt>
                <c:pt idx="94">
                  <c:v>20.339642024946411</c:v>
                </c:pt>
                <c:pt idx="95">
                  <c:v>21.28164978534026</c:v>
                </c:pt>
                <c:pt idx="96">
                  <c:v>22.29645517551258</c:v>
                </c:pt>
                <c:pt idx="97">
                  <c:v>23.494018957803082</c:v>
                </c:pt>
                <c:pt idx="98">
                  <c:v>25.096044420619421</c:v>
                </c:pt>
              </c:numCache>
            </c:numRef>
          </c:xVal>
          <c:yVal>
            <c:numRef>
              <c:f>'UMi-30GHz'!$CK$156:$CK$256</c:f>
              <c:numCache>
                <c:formatCode>0.000_ </c:formatCode>
                <c:ptCount val="101"/>
                <c:pt idx="0">
                  <c:v>24.935085713522387</c:v>
                </c:pt>
                <c:pt idx="1">
                  <c:v>11.362459694327917</c:v>
                </c:pt>
                <c:pt idx="2">
                  <c:v>8.6540952594544205</c:v>
                </c:pt>
                <c:pt idx="3">
                  <c:v>7.12465803547025</c:v>
                </c:pt>
                <c:pt idx="4">
                  <c:v>5.9426223059148127</c:v>
                </c:pt>
                <c:pt idx="5">
                  <c:v>4.9688919408293524</c:v>
                </c:pt>
                <c:pt idx="6">
                  <c:v>4.1363545416214444</c:v>
                </c:pt>
                <c:pt idx="7">
                  <c:v>3.4226234491312759</c:v>
                </c:pt>
                <c:pt idx="8">
                  <c:v>2.8022108136904738</c:v>
                </c:pt>
                <c:pt idx="9">
                  <c:v>2.2494307463707885</c:v>
                </c:pt>
                <c:pt idx="10">
                  <c:v>1.7368267755251336</c:v>
                </c:pt>
                <c:pt idx="11">
                  <c:v>1.274943862424978</c:v>
                </c:pt>
                <c:pt idx="12">
                  <c:v>0.81764273569509183</c:v>
                </c:pt>
                <c:pt idx="13">
                  <c:v>0.3995855978583876</c:v>
                </c:pt>
                <c:pt idx="14">
                  <c:v>-1.2088483421128042E-3</c:v>
                </c:pt>
                <c:pt idx="15">
                  <c:v>-0.37966790595671274</c:v>
                </c:pt>
                <c:pt idx="16">
                  <c:v>-0.75516934642137612</c:v>
                </c:pt>
                <c:pt idx="17">
                  <c:v>-1.0914097472371105</c:v>
                </c:pt>
                <c:pt idx="18">
                  <c:v>-1.4161078051418112</c:v>
                </c:pt>
                <c:pt idx="19">
                  <c:v>-1.7331544448042149</c:v>
                </c:pt>
                <c:pt idx="20">
                  <c:v>-2.0371365915963957</c:v>
                </c:pt>
                <c:pt idx="21">
                  <c:v>-2.3350534159081797</c:v>
                </c:pt>
                <c:pt idx="22">
                  <c:v>-2.6143179501535729</c:v>
                </c:pt>
                <c:pt idx="23">
                  <c:v>-2.8786318869673249</c:v>
                </c:pt>
                <c:pt idx="24">
                  <c:v>-3.1500496382543157</c:v>
                </c:pt>
                <c:pt idx="25">
                  <c:v>-3.410375079821184</c:v>
                </c:pt>
                <c:pt idx="26">
                  <c:v>-3.6731414154273021</c:v>
                </c:pt>
                <c:pt idx="27">
                  <c:v>-3.922032101315756</c:v>
                </c:pt>
                <c:pt idx="28">
                  <c:v>-4.1584175648372144</c:v>
                </c:pt>
                <c:pt idx="29">
                  <c:v>-4.392511318598924</c:v>
                </c:pt>
                <c:pt idx="30">
                  <c:v>-4.6344372736196418</c:v>
                </c:pt>
                <c:pt idx="31">
                  <c:v>-4.8650117988261519</c:v>
                </c:pt>
                <c:pt idx="32">
                  <c:v>-5.0769538991161705</c:v>
                </c:pt>
                <c:pt idx="33">
                  <c:v>-5.2839643184766674</c:v>
                </c:pt>
                <c:pt idx="34">
                  <c:v>-5.4995844029003749</c:v>
                </c:pt>
                <c:pt idx="35">
                  <c:v>-5.7049250347362461</c:v>
                </c:pt>
                <c:pt idx="36">
                  <c:v>-5.8979179077428796</c:v>
                </c:pt>
                <c:pt idx="37">
                  <c:v>-6.0986373847262536</c:v>
                </c:pt>
                <c:pt idx="38">
                  <c:v>-6.2859470872897854</c:v>
                </c:pt>
                <c:pt idx="39">
                  <c:v>-6.4839878259951051</c:v>
                </c:pt>
                <c:pt idx="40">
                  <c:v>-6.6795705745014438</c:v>
                </c:pt>
                <c:pt idx="41">
                  <c:v>-6.871083649007474</c:v>
                </c:pt>
                <c:pt idx="42">
                  <c:v>-7.0608747906043279</c:v>
                </c:pt>
                <c:pt idx="43">
                  <c:v>-7.244498601041431</c:v>
                </c:pt>
                <c:pt idx="44">
                  <c:v>-7.4337245777707066</c:v>
                </c:pt>
                <c:pt idx="45">
                  <c:v>-7.6120608408322035</c:v>
                </c:pt>
                <c:pt idx="46">
                  <c:v>-7.7912922573175214</c:v>
                </c:pt>
                <c:pt idx="47">
                  <c:v>-7.9773823835550273</c:v>
                </c:pt>
                <c:pt idx="48">
                  <c:v>-8.1542726801049739</c:v>
                </c:pt>
                <c:pt idx="49">
                  <c:v>-8.3454392631553862</c:v>
                </c:pt>
                <c:pt idx="50">
                  <c:v>-8.5307004237648876</c:v>
                </c:pt>
                <c:pt idx="51">
                  <c:v>-8.7144016902520267</c:v>
                </c:pt>
                <c:pt idx="52">
                  <c:v>-8.8977701091594277</c:v>
                </c:pt>
                <c:pt idx="53">
                  <c:v>-9.0873807615987072</c:v>
                </c:pt>
                <c:pt idx="54">
                  <c:v>-9.2763405198932443</c:v>
                </c:pt>
                <c:pt idx="55">
                  <c:v>-9.4662647878031212</c:v>
                </c:pt>
                <c:pt idx="56">
                  <c:v>-9.6647596879432598</c:v>
                </c:pt>
                <c:pt idx="57">
                  <c:v>-9.8510787609750459</c:v>
                </c:pt>
                <c:pt idx="58">
                  <c:v>-10.045950756942146</c:v>
                </c:pt>
                <c:pt idx="59">
                  <c:v>-10.234895537062163</c:v>
                </c:pt>
                <c:pt idx="60">
                  <c:v>-10.420582031506008</c:v>
                </c:pt>
                <c:pt idx="61">
                  <c:v>-10.608621627842275</c:v>
                </c:pt>
                <c:pt idx="62">
                  <c:v>-10.794565183089786</c:v>
                </c:pt>
                <c:pt idx="63">
                  <c:v>-10.992809222816094</c:v>
                </c:pt>
                <c:pt idx="64">
                  <c:v>-11.185134437474902</c:v>
                </c:pt>
                <c:pt idx="65">
                  <c:v>-11.378545162980268</c:v>
                </c:pt>
                <c:pt idx="66">
                  <c:v>-11.57257296108542</c:v>
                </c:pt>
                <c:pt idx="67">
                  <c:v>-11.770091340700398</c:v>
                </c:pt>
                <c:pt idx="68">
                  <c:v>-11.978777008166404</c:v>
                </c:pt>
                <c:pt idx="69">
                  <c:v>-12.183014368634064</c:v>
                </c:pt>
                <c:pt idx="70">
                  <c:v>-12.391457349295658</c:v>
                </c:pt>
                <c:pt idx="71">
                  <c:v>-12.595966309722934</c:v>
                </c:pt>
                <c:pt idx="72">
                  <c:v>-12.79951765983556</c:v>
                </c:pt>
                <c:pt idx="73">
                  <c:v>-13.009122140447808</c:v>
                </c:pt>
                <c:pt idx="74">
                  <c:v>-13.23361022653665</c:v>
                </c:pt>
                <c:pt idx="75">
                  <c:v>-13.458158820373725</c:v>
                </c:pt>
                <c:pt idx="76">
                  <c:v>-13.697657266166416</c:v>
                </c:pt>
                <c:pt idx="77">
                  <c:v>-13.930972341824075</c:v>
                </c:pt>
                <c:pt idx="78">
                  <c:v>-14.174821097164239</c:v>
                </c:pt>
                <c:pt idx="79">
                  <c:v>-14.432335368980679</c:v>
                </c:pt>
                <c:pt idx="80">
                  <c:v>-14.687030660414052</c:v>
                </c:pt>
                <c:pt idx="81">
                  <c:v>-14.956701873082574</c:v>
                </c:pt>
                <c:pt idx="82">
                  <c:v>-15.230133655568642</c:v>
                </c:pt>
                <c:pt idx="83">
                  <c:v>-15.527423125755774</c:v>
                </c:pt>
                <c:pt idx="84">
                  <c:v>-15.823229158680169</c:v>
                </c:pt>
                <c:pt idx="85">
                  <c:v>-16.142138455372987</c:v>
                </c:pt>
                <c:pt idx="86">
                  <c:v>-16.480590137190053</c:v>
                </c:pt>
                <c:pt idx="87">
                  <c:v>-16.835764724665008</c:v>
                </c:pt>
                <c:pt idx="88">
                  <c:v>-17.208384880790891</c:v>
                </c:pt>
                <c:pt idx="89">
                  <c:v>-17.617516212803356</c:v>
                </c:pt>
                <c:pt idx="90">
                  <c:v>-18.046763487368732</c:v>
                </c:pt>
                <c:pt idx="91">
                  <c:v>-18.529813605280992</c:v>
                </c:pt>
                <c:pt idx="92">
                  <c:v>-19.036716757203866</c:v>
                </c:pt>
                <c:pt idx="93">
                  <c:v>-19.619457619468101</c:v>
                </c:pt>
                <c:pt idx="94">
                  <c:v>-20.339642024946411</c:v>
                </c:pt>
                <c:pt idx="95">
                  <c:v>-21.28164978534026</c:v>
                </c:pt>
                <c:pt idx="96">
                  <c:v>-22.29645517551258</c:v>
                </c:pt>
                <c:pt idx="97">
                  <c:v>-23.494018957803082</c:v>
                </c:pt>
                <c:pt idx="98">
                  <c:v>-25.096044420619421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0125-4120-A0AB-FF024872B55D}"/>
            </c:ext>
          </c:extLst>
        </c:ser>
        <c:ser>
          <c:idx val="26"/>
          <c:order val="26"/>
          <c:tx>
            <c:strRef>
              <c:f>'UMi-30GHz'!$CL$155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-24.935085713522387</c:v>
                </c:pt>
                <c:pt idx="1">
                  <c:v>-11.362459694327917</c:v>
                </c:pt>
                <c:pt idx="2">
                  <c:v>-8.6540952594544205</c:v>
                </c:pt>
                <c:pt idx="3">
                  <c:v>-7.12465803547025</c:v>
                </c:pt>
                <c:pt idx="4">
                  <c:v>-5.9426223059148127</c:v>
                </c:pt>
                <c:pt idx="5">
                  <c:v>-4.9688919408293524</c:v>
                </c:pt>
                <c:pt idx="6">
                  <c:v>-4.1363545416214444</c:v>
                </c:pt>
                <c:pt idx="7">
                  <c:v>-3.4226234491312759</c:v>
                </c:pt>
                <c:pt idx="8">
                  <c:v>-2.8022108136904738</c:v>
                </c:pt>
                <c:pt idx="9">
                  <c:v>-2.2494307463707885</c:v>
                </c:pt>
                <c:pt idx="10">
                  <c:v>-1.7368267755251336</c:v>
                </c:pt>
                <c:pt idx="11">
                  <c:v>-1.274943862424978</c:v>
                </c:pt>
                <c:pt idx="12">
                  <c:v>-0.81764273569509183</c:v>
                </c:pt>
                <c:pt idx="13">
                  <c:v>-0.3995855978583876</c:v>
                </c:pt>
                <c:pt idx="14">
                  <c:v>1.2088483421128042E-3</c:v>
                </c:pt>
                <c:pt idx="15">
                  <c:v>0.37966790595671274</c:v>
                </c:pt>
                <c:pt idx="16">
                  <c:v>0.75516934642137612</c:v>
                </c:pt>
                <c:pt idx="17">
                  <c:v>1.0914097472371105</c:v>
                </c:pt>
                <c:pt idx="18">
                  <c:v>1.4161078051418112</c:v>
                </c:pt>
                <c:pt idx="19">
                  <c:v>1.7331544448042149</c:v>
                </c:pt>
                <c:pt idx="20">
                  <c:v>2.0371365915963957</c:v>
                </c:pt>
                <c:pt idx="21">
                  <c:v>2.3350534159081797</c:v>
                </c:pt>
                <c:pt idx="22">
                  <c:v>2.6143179501535729</c:v>
                </c:pt>
                <c:pt idx="23">
                  <c:v>2.8786318869673249</c:v>
                </c:pt>
                <c:pt idx="24">
                  <c:v>3.1500496382543157</c:v>
                </c:pt>
                <c:pt idx="25">
                  <c:v>3.410375079821184</c:v>
                </c:pt>
                <c:pt idx="26">
                  <c:v>3.6731414154273021</c:v>
                </c:pt>
                <c:pt idx="27">
                  <c:v>3.922032101315756</c:v>
                </c:pt>
                <c:pt idx="28">
                  <c:v>4.1584175648372144</c:v>
                </c:pt>
                <c:pt idx="29">
                  <c:v>4.392511318598924</c:v>
                </c:pt>
                <c:pt idx="30">
                  <c:v>4.6344372736196418</c:v>
                </c:pt>
                <c:pt idx="31">
                  <c:v>4.8650117988261519</c:v>
                </c:pt>
                <c:pt idx="32">
                  <c:v>5.0769538991161705</c:v>
                </c:pt>
                <c:pt idx="33">
                  <c:v>5.2839643184766674</c:v>
                </c:pt>
                <c:pt idx="34">
                  <c:v>5.4995844029003749</c:v>
                </c:pt>
                <c:pt idx="35">
                  <c:v>5.7049250347362461</c:v>
                </c:pt>
                <c:pt idx="36">
                  <c:v>5.8979179077428796</c:v>
                </c:pt>
                <c:pt idx="37">
                  <c:v>6.0986373847262536</c:v>
                </c:pt>
                <c:pt idx="38">
                  <c:v>6.2859470872897854</c:v>
                </c:pt>
                <c:pt idx="39">
                  <c:v>6.4839878259951051</c:v>
                </c:pt>
                <c:pt idx="40">
                  <c:v>6.6795705745014438</c:v>
                </c:pt>
                <c:pt idx="41">
                  <c:v>6.871083649007474</c:v>
                </c:pt>
                <c:pt idx="42">
                  <c:v>7.0608747906043279</c:v>
                </c:pt>
                <c:pt idx="43">
                  <c:v>7.244498601041431</c:v>
                </c:pt>
                <c:pt idx="44">
                  <c:v>7.4337245777707066</c:v>
                </c:pt>
                <c:pt idx="45">
                  <c:v>7.6120608408322035</c:v>
                </c:pt>
                <c:pt idx="46">
                  <c:v>7.7912922573175214</c:v>
                </c:pt>
                <c:pt idx="47">
                  <c:v>7.9773823835550273</c:v>
                </c:pt>
                <c:pt idx="48">
                  <c:v>8.1542726801049739</c:v>
                </c:pt>
                <c:pt idx="49">
                  <c:v>8.3454392631553862</c:v>
                </c:pt>
                <c:pt idx="50">
                  <c:v>8.5307004237648876</c:v>
                </c:pt>
                <c:pt idx="51">
                  <c:v>8.7144016902520267</c:v>
                </c:pt>
                <c:pt idx="52">
                  <c:v>8.8977701091594277</c:v>
                </c:pt>
                <c:pt idx="53">
                  <c:v>9.0873807615987072</c:v>
                </c:pt>
                <c:pt idx="54">
                  <c:v>9.2763405198932443</c:v>
                </c:pt>
                <c:pt idx="55">
                  <c:v>9.4662647878031212</c:v>
                </c:pt>
                <c:pt idx="56">
                  <c:v>9.6647596879432598</c:v>
                </c:pt>
                <c:pt idx="57">
                  <c:v>9.8510787609750459</c:v>
                </c:pt>
                <c:pt idx="58">
                  <c:v>10.045950756942146</c:v>
                </c:pt>
                <c:pt idx="59">
                  <c:v>10.234895537062163</c:v>
                </c:pt>
                <c:pt idx="60">
                  <c:v>10.420582031506008</c:v>
                </c:pt>
                <c:pt idx="61">
                  <c:v>10.608621627842275</c:v>
                </c:pt>
                <c:pt idx="62">
                  <c:v>10.794565183089786</c:v>
                </c:pt>
                <c:pt idx="63">
                  <c:v>10.992809222816094</c:v>
                </c:pt>
                <c:pt idx="64">
                  <c:v>11.185134437474902</c:v>
                </c:pt>
                <c:pt idx="65">
                  <c:v>11.378545162980268</c:v>
                </c:pt>
                <c:pt idx="66">
                  <c:v>11.57257296108542</c:v>
                </c:pt>
                <c:pt idx="67">
                  <c:v>11.770091340700398</c:v>
                </c:pt>
                <c:pt idx="68">
                  <c:v>11.978777008166404</c:v>
                </c:pt>
                <c:pt idx="69">
                  <c:v>12.183014368634064</c:v>
                </c:pt>
                <c:pt idx="70">
                  <c:v>12.391457349295658</c:v>
                </c:pt>
                <c:pt idx="71">
                  <c:v>12.595966309722934</c:v>
                </c:pt>
                <c:pt idx="72">
                  <c:v>12.79951765983556</c:v>
                </c:pt>
                <c:pt idx="73">
                  <c:v>13.009122140447808</c:v>
                </c:pt>
                <c:pt idx="74">
                  <c:v>13.23361022653665</c:v>
                </c:pt>
                <c:pt idx="75">
                  <c:v>13.458158820373725</c:v>
                </c:pt>
                <c:pt idx="76">
                  <c:v>13.697657266166416</c:v>
                </c:pt>
                <c:pt idx="77">
                  <c:v>13.930972341824075</c:v>
                </c:pt>
                <c:pt idx="78">
                  <c:v>14.174821097164239</c:v>
                </c:pt>
                <c:pt idx="79">
                  <c:v>14.432335368980679</c:v>
                </c:pt>
                <c:pt idx="80">
                  <c:v>14.687030660414052</c:v>
                </c:pt>
                <c:pt idx="81">
                  <c:v>14.956701873082574</c:v>
                </c:pt>
                <c:pt idx="82">
                  <c:v>15.230133655568642</c:v>
                </c:pt>
                <c:pt idx="83">
                  <c:v>15.527423125755774</c:v>
                </c:pt>
                <c:pt idx="84">
                  <c:v>15.823229158680169</c:v>
                </c:pt>
                <c:pt idx="85">
                  <c:v>16.142138455372987</c:v>
                </c:pt>
                <c:pt idx="86">
                  <c:v>16.480590137190053</c:v>
                </c:pt>
                <c:pt idx="87">
                  <c:v>16.835764724665008</c:v>
                </c:pt>
                <c:pt idx="88">
                  <c:v>17.208384880790891</c:v>
                </c:pt>
                <c:pt idx="89">
                  <c:v>17.617516212803356</c:v>
                </c:pt>
                <c:pt idx="90">
                  <c:v>18.046763487368732</c:v>
                </c:pt>
                <c:pt idx="91">
                  <c:v>18.529813605280992</c:v>
                </c:pt>
                <c:pt idx="92">
                  <c:v>19.036716757203866</c:v>
                </c:pt>
                <c:pt idx="93">
                  <c:v>19.619457619468101</c:v>
                </c:pt>
                <c:pt idx="94">
                  <c:v>20.339642024946411</c:v>
                </c:pt>
                <c:pt idx="95">
                  <c:v>21.28164978534026</c:v>
                </c:pt>
                <c:pt idx="96">
                  <c:v>22.29645517551258</c:v>
                </c:pt>
                <c:pt idx="97">
                  <c:v>23.494018957803082</c:v>
                </c:pt>
                <c:pt idx="98">
                  <c:v>25.096044420619421</c:v>
                </c:pt>
              </c:numCache>
            </c:numRef>
          </c:xVal>
          <c:yVal>
            <c:numRef>
              <c:f>'UMi-30GHz'!$CL$156:$CL$256</c:f>
              <c:numCache>
                <c:formatCode>0.000_ </c:formatCode>
                <c:ptCount val="101"/>
                <c:pt idx="0">
                  <c:v>24.935085713522387</c:v>
                </c:pt>
                <c:pt idx="1">
                  <c:v>11.362459694327917</c:v>
                </c:pt>
                <c:pt idx="2">
                  <c:v>8.6540952594544205</c:v>
                </c:pt>
                <c:pt idx="3">
                  <c:v>7.12465803547025</c:v>
                </c:pt>
                <c:pt idx="4">
                  <c:v>5.9426223059148127</c:v>
                </c:pt>
                <c:pt idx="5">
                  <c:v>4.9688919408293524</c:v>
                </c:pt>
                <c:pt idx="6">
                  <c:v>4.1363545416214444</c:v>
                </c:pt>
                <c:pt idx="7">
                  <c:v>3.4226234491312759</c:v>
                </c:pt>
                <c:pt idx="8">
                  <c:v>2.8022108136904738</c:v>
                </c:pt>
                <c:pt idx="9">
                  <c:v>2.2494307463707885</c:v>
                </c:pt>
                <c:pt idx="10">
                  <c:v>1.7368267755251336</c:v>
                </c:pt>
                <c:pt idx="11">
                  <c:v>1.274943862424978</c:v>
                </c:pt>
                <c:pt idx="12">
                  <c:v>0.81764273569509183</c:v>
                </c:pt>
                <c:pt idx="13">
                  <c:v>0.3995855978583876</c:v>
                </c:pt>
                <c:pt idx="14">
                  <c:v>-1.2088483421128042E-3</c:v>
                </c:pt>
                <c:pt idx="15">
                  <c:v>-0.37966790595671274</c:v>
                </c:pt>
                <c:pt idx="16">
                  <c:v>-0.75516934642137612</c:v>
                </c:pt>
                <c:pt idx="17">
                  <c:v>-1.0914097472371105</c:v>
                </c:pt>
                <c:pt idx="18">
                  <c:v>-1.4161078051418112</c:v>
                </c:pt>
                <c:pt idx="19">
                  <c:v>-1.7331544448042149</c:v>
                </c:pt>
                <c:pt idx="20">
                  <c:v>-2.0371365915963957</c:v>
                </c:pt>
                <c:pt idx="21">
                  <c:v>-2.3350534159081797</c:v>
                </c:pt>
                <c:pt idx="22">
                  <c:v>-2.6143179501535729</c:v>
                </c:pt>
                <c:pt idx="23">
                  <c:v>-2.8786318869673249</c:v>
                </c:pt>
                <c:pt idx="24">
                  <c:v>-3.1500496382543157</c:v>
                </c:pt>
                <c:pt idx="25">
                  <c:v>-3.410375079821184</c:v>
                </c:pt>
                <c:pt idx="26">
                  <c:v>-3.6731414154273021</c:v>
                </c:pt>
                <c:pt idx="27">
                  <c:v>-3.922032101315756</c:v>
                </c:pt>
                <c:pt idx="28">
                  <c:v>-4.1584175648372144</c:v>
                </c:pt>
                <c:pt idx="29">
                  <c:v>-4.392511318598924</c:v>
                </c:pt>
                <c:pt idx="30">
                  <c:v>-4.6344372736196418</c:v>
                </c:pt>
                <c:pt idx="31">
                  <c:v>-4.8650117988261519</c:v>
                </c:pt>
                <c:pt idx="32">
                  <c:v>-5.0769538991161705</c:v>
                </c:pt>
                <c:pt idx="33">
                  <c:v>-5.2839643184766674</c:v>
                </c:pt>
                <c:pt idx="34">
                  <c:v>-5.4995844029003749</c:v>
                </c:pt>
                <c:pt idx="35">
                  <c:v>-5.7049250347362461</c:v>
                </c:pt>
                <c:pt idx="36">
                  <c:v>-5.8979179077428796</c:v>
                </c:pt>
                <c:pt idx="37">
                  <c:v>-6.0986373847262536</c:v>
                </c:pt>
                <c:pt idx="38">
                  <c:v>-6.2859470872897854</c:v>
                </c:pt>
                <c:pt idx="39">
                  <c:v>-6.4839878259951051</c:v>
                </c:pt>
                <c:pt idx="40">
                  <c:v>-6.6795705745014438</c:v>
                </c:pt>
                <c:pt idx="41">
                  <c:v>-6.871083649007474</c:v>
                </c:pt>
                <c:pt idx="42">
                  <c:v>-7.0608747906043279</c:v>
                </c:pt>
                <c:pt idx="43">
                  <c:v>-7.244498601041431</c:v>
                </c:pt>
                <c:pt idx="44">
                  <c:v>-7.4337245777707066</c:v>
                </c:pt>
                <c:pt idx="45">
                  <c:v>-7.6120608408322035</c:v>
                </c:pt>
                <c:pt idx="46">
                  <c:v>-7.7912922573175214</c:v>
                </c:pt>
                <c:pt idx="47">
                  <c:v>-7.9773823835550273</c:v>
                </c:pt>
                <c:pt idx="48">
                  <c:v>-8.1542726801049739</c:v>
                </c:pt>
                <c:pt idx="49">
                  <c:v>-8.3454392631553862</c:v>
                </c:pt>
                <c:pt idx="50">
                  <c:v>-8.5307004237648876</c:v>
                </c:pt>
                <c:pt idx="51">
                  <c:v>-8.7144016902520267</c:v>
                </c:pt>
                <c:pt idx="52">
                  <c:v>-8.8977701091594277</c:v>
                </c:pt>
                <c:pt idx="53">
                  <c:v>-9.0873807615987072</c:v>
                </c:pt>
                <c:pt idx="54">
                  <c:v>-9.2763405198932443</c:v>
                </c:pt>
                <c:pt idx="55">
                  <c:v>-9.4662647878031212</c:v>
                </c:pt>
                <c:pt idx="56">
                  <c:v>-9.6647596879432598</c:v>
                </c:pt>
                <c:pt idx="57">
                  <c:v>-9.8510787609750459</c:v>
                </c:pt>
                <c:pt idx="58">
                  <c:v>-10.045950756942146</c:v>
                </c:pt>
                <c:pt idx="59">
                  <c:v>-10.234895537062163</c:v>
                </c:pt>
                <c:pt idx="60">
                  <c:v>-10.420582031506008</c:v>
                </c:pt>
                <c:pt idx="61">
                  <c:v>-10.608621627842275</c:v>
                </c:pt>
                <c:pt idx="62">
                  <c:v>-10.794565183089786</c:v>
                </c:pt>
                <c:pt idx="63">
                  <c:v>-10.992809222816094</c:v>
                </c:pt>
                <c:pt idx="64">
                  <c:v>-11.185134437474902</c:v>
                </c:pt>
                <c:pt idx="65">
                  <c:v>-11.378545162980268</c:v>
                </c:pt>
                <c:pt idx="66">
                  <c:v>-11.57257296108542</c:v>
                </c:pt>
                <c:pt idx="67">
                  <c:v>-11.770091340700398</c:v>
                </c:pt>
                <c:pt idx="68">
                  <c:v>-11.978777008166404</c:v>
                </c:pt>
                <c:pt idx="69">
                  <c:v>-12.183014368634064</c:v>
                </c:pt>
                <c:pt idx="70">
                  <c:v>-12.391457349295658</c:v>
                </c:pt>
                <c:pt idx="71">
                  <c:v>-12.595966309722934</c:v>
                </c:pt>
                <c:pt idx="72">
                  <c:v>-12.79951765983556</c:v>
                </c:pt>
                <c:pt idx="73">
                  <c:v>-13.009122140447808</c:v>
                </c:pt>
                <c:pt idx="74">
                  <c:v>-13.23361022653665</c:v>
                </c:pt>
                <c:pt idx="75">
                  <c:v>-13.458158820373725</c:v>
                </c:pt>
                <c:pt idx="76">
                  <c:v>-13.697657266166416</c:v>
                </c:pt>
                <c:pt idx="77">
                  <c:v>-13.930972341824075</c:v>
                </c:pt>
                <c:pt idx="78">
                  <c:v>-14.174821097164239</c:v>
                </c:pt>
                <c:pt idx="79">
                  <c:v>-14.432335368980679</c:v>
                </c:pt>
                <c:pt idx="80">
                  <c:v>-14.687030660414052</c:v>
                </c:pt>
                <c:pt idx="81">
                  <c:v>-14.956701873082574</c:v>
                </c:pt>
                <c:pt idx="82">
                  <c:v>-15.230133655568642</c:v>
                </c:pt>
                <c:pt idx="83">
                  <c:v>-15.527423125755774</c:v>
                </c:pt>
                <c:pt idx="84">
                  <c:v>-15.823229158680169</c:v>
                </c:pt>
                <c:pt idx="85">
                  <c:v>-16.142138455372987</c:v>
                </c:pt>
                <c:pt idx="86">
                  <c:v>-16.480590137190053</c:v>
                </c:pt>
                <c:pt idx="87">
                  <c:v>-16.835764724665008</c:v>
                </c:pt>
                <c:pt idx="88">
                  <c:v>-17.208384880790891</c:v>
                </c:pt>
                <c:pt idx="89">
                  <c:v>-17.617516212803356</c:v>
                </c:pt>
                <c:pt idx="90">
                  <c:v>-18.046763487368732</c:v>
                </c:pt>
                <c:pt idx="91">
                  <c:v>-18.529813605280992</c:v>
                </c:pt>
                <c:pt idx="92">
                  <c:v>-19.036716757203866</c:v>
                </c:pt>
                <c:pt idx="93">
                  <c:v>-19.619457619468101</c:v>
                </c:pt>
                <c:pt idx="94">
                  <c:v>-20.339642024946411</c:v>
                </c:pt>
                <c:pt idx="95">
                  <c:v>-21.28164978534026</c:v>
                </c:pt>
                <c:pt idx="96">
                  <c:v>-22.29645517551258</c:v>
                </c:pt>
                <c:pt idx="97">
                  <c:v>-23.494018957803082</c:v>
                </c:pt>
                <c:pt idx="98">
                  <c:v>-25.096044420619421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0125-4120-A0AB-FF024872B55D}"/>
            </c:ext>
          </c:extLst>
        </c:ser>
        <c:ser>
          <c:idx val="27"/>
          <c:order val="27"/>
          <c:tx>
            <c:strRef>
              <c:f>'UMi-30GHz'!$CM$155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-24.935085713522387</c:v>
                </c:pt>
                <c:pt idx="1">
                  <c:v>-11.362459694327917</c:v>
                </c:pt>
                <c:pt idx="2">
                  <c:v>-8.6540952594544205</c:v>
                </c:pt>
                <c:pt idx="3">
                  <c:v>-7.12465803547025</c:v>
                </c:pt>
                <c:pt idx="4">
                  <c:v>-5.9426223059148127</c:v>
                </c:pt>
                <c:pt idx="5">
                  <c:v>-4.9688919408293524</c:v>
                </c:pt>
                <c:pt idx="6">
                  <c:v>-4.1363545416214444</c:v>
                </c:pt>
                <c:pt idx="7">
                  <c:v>-3.4226234491312759</c:v>
                </c:pt>
                <c:pt idx="8">
                  <c:v>-2.8022108136904738</c:v>
                </c:pt>
                <c:pt idx="9">
                  <c:v>-2.2494307463707885</c:v>
                </c:pt>
                <c:pt idx="10">
                  <c:v>-1.7368267755251336</c:v>
                </c:pt>
                <c:pt idx="11">
                  <c:v>-1.274943862424978</c:v>
                </c:pt>
                <c:pt idx="12">
                  <c:v>-0.81764273569509183</c:v>
                </c:pt>
                <c:pt idx="13">
                  <c:v>-0.3995855978583876</c:v>
                </c:pt>
                <c:pt idx="14">
                  <c:v>1.2088483421128042E-3</c:v>
                </c:pt>
                <c:pt idx="15">
                  <c:v>0.37966790595671274</c:v>
                </c:pt>
                <c:pt idx="16">
                  <c:v>0.75516934642137612</c:v>
                </c:pt>
                <c:pt idx="17">
                  <c:v>1.0914097472371105</c:v>
                </c:pt>
                <c:pt idx="18">
                  <c:v>1.4161078051418112</c:v>
                </c:pt>
                <c:pt idx="19">
                  <c:v>1.7331544448042149</c:v>
                </c:pt>
                <c:pt idx="20">
                  <c:v>2.0371365915963957</c:v>
                </c:pt>
                <c:pt idx="21">
                  <c:v>2.3350534159081797</c:v>
                </c:pt>
                <c:pt idx="22">
                  <c:v>2.6143179501535729</c:v>
                </c:pt>
                <c:pt idx="23">
                  <c:v>2.8786318869673249</c:v>
                </c:pt>
                <c:pt idx="24">
                  <c:v>3.1500496382543157</c:v>
                </c:pt>
                <c:pt idx="25">
                  <c:v>3.410375079821184</c:v>
                </c:pt>
                <c:pt idx="26">
                  <c:v>3.6731414154273021</c:v>
                </c:pt>
                <c:pt idx="27">
                  <c:v>3.922032101315756</c:v>
                </c:pt>
                <c:pt idx="28">
                  <c:v>4.1584175648372144</c:v>
                </c:pt>
                <c:pt idx="29">
                  <c:v>4.392511318598924</c:v>
                </c:pt>
                <c:pt idx="30">
                  <c:v>4.6344372736196418</c:v>
                </c:pt>
                <c:pt idx="31">
                  <c:v>4.8650117988261519</c:v>
                </c:pt>
                <c:pt idx="32">
                  <c:v>5.0769538991161705</c:v>
                </c:pt>
                <c:pt idx="33">
                  <c:v>5.2839643184766674</c:v>
                </c:pt>
                <c:pt idx="34">
                  <c:v>5.4995844029003749</c:v>
                </c:pt>
                <c:pt idx="35">
                  <c:v>5.7049250347362461</c:v>
                </c:pt>
                <c:pt idx="36">
                  <c:v>5.8979179077428796</c:v>
                </c:pt>
                <c:pt idx="37">
                  <c:v>6.0986373847262536</c:v>
                </c:pt>
                <c:pt idx="38">
                  <c:v>6.2859470872897854</c:v>
                </c:pt>
                <c:pt idx="39">
                  <c:v>6.4839878259951051</c:v>
                </c:pt>
                <c:pt idx="40">
                  <c:v>6.6795705745014438</c:v>
                </c:pt>
                <c:pt idx="41">
                  <c:v>6.871083649007474</c:v>
                </c:pt>
                <c:pt idx="42">
                  <c:v>7.0608747906043279</c:v>
                </c:pt>
                <c:pt idx="43">
                  <c:v>7.244498601041431</c:v>
                </c:pt>
                <c:pt idx="44">
                  <c:v>7.4337245777707066</c:v>
                </c:pt>
                <c:pt idx="45">
                  <c:v>7.6120608408322035</c:v>
                </c:pt>
                <c:pt idx="46">
                  <c:v>7.7912922573175214</c:v>
                </c:pt>
                <c:pt idx="47">
                  <c:v>7.9773823835550273</c:v>
                </c:pt>
                <c:pt idx="48">
                  <c:v>8.1542726801049739</c:v>
                </c:pt>
                <c:pt idx="49">
                  <c:v>8.3454392631553862</c:v>
                </c:pt>
                <c:pt idx="50">
                  <c:v>8.5307004237648876</c:v>
                </c:pt>
                <c:pt idx="51">
                  <c:v>8.7144016902520267</c:v>
                </c:pt>
                <c:pt idx="52">
                  <c:v>8.8977701091594277</c:v>
                </c:pt>
                <c:pt idx="53">
                  <c:v>9.0873807615987072</c:v>
                </c:pt>
                <c:pt idx="54">
                  <c:v>9.2763405198932443</c:v>
                </c:pt>
                <c:pt idx="55">
                  <c:v>9.4662647878031212</c:v>
                </c:pt>
                <c:pt idx="56">
                  <c:v>9.6647596879432598</c:v>
                </c:pt>
                <c:pt idx="57">
                  <c:v>9.8510787609750459</c:v>
                </c:pt>
                <c:pt idx="58">
                  <c:v>10.045950756942146</c:v>
                </c:pt>
                <c:pt idx="59">
                  <c:v>10.234895537062163</c:v>
                </c:pt>
                <c:pt idx="60">
                  <c:v>10.420582031506008</c:v>
                </c:pt>
                <c:pt idx="61">
                  <c:v>10.608621627842275</c:v>
                </c:pt>
                <c:pt idx="62">
                  <c:v>10.794565183089786</c:v>
                </c:pt>
                <c:pt idx="63">
                  <c:v>10.992809222816094</c:v>
                </c:pt>
                <c:pt idx="64">
                  <c:v>11.185134437474902</c:v>
                </c:pt>
                <c:pt idx="65">
                  <c:v>11.378545162980268</c:v>
                </c:pt>
                <c:pt idx="66">
                  <c:v>11.57257296108542</c:v>
                </c:pt>
                <c:pt idx="67">
                  <c:v>11.770091340700398</c:v>
                </c:pt>
                <c:pt idx="68">
                  <c:v>11.978777008166404</c:v>
                </c:pt>
                <c:pt idx="69">
                  <c:v>12.183014368634064</c:v>
                </c:pt>
                <c:pt idx="70">
                  <c:v>12.391457349295658</c:v>
                </c:pt>
                <c:pt idx="71">
                  <c:v>12.595966309722934</c:v>
                </c:pt>
                <c:pt idx="72">
                  <c:v>12.79951765983556</c:v>
                </c:pt>
                <c:pt idx="73">
                  <c:v>13.009122140447808</c:v>
                </c:pt>
                <c:pt idx="74">
                  <c:v>13.23361022653665</c:v>
                </c:pt>
                <c:pt idx="75">
                  <c:v>13.458158820373725</c:v>
                </c:pt>
                <c:pt idx="76">
                  <c:v>13.697657266166416</c:v>
                </c:pt>
                <c:pt idx="77">
                  <c:v>13.930972341824075</c:v>
                </c:pt>
                <c:pt idx="78">
                  <c:v>14.174821097164239</c:v>
                </c:pt>
                <c:pt idx="79">
                  <c:v>14.432335368980679</c:v>
                </c:pt>
                <c:pt idx="80">
                  <c:v>14.687030660414052</c:v>
                </c:pt>
                <c:pt idx="81">
                  <c:v>14.956701873082574</c:v>
                </c:pt>
                <c:pt idx="82">
                  <c:v>15.230133655568642</c:v>
                </c:pt>
                <c:pt idx="83">
                  <c:v>15.527423125755774</c:v>
                </c:pt>
                <c:pt idx="84">
                  <c:v>15.823229158680169</c:v>
                </c:pt>
                <c:pt idx="85">
                  <c:v>16.142138455372987</c:v>
                </c:pt>
                <c:pt idx="86">
                  <c:v>16.480590137190053</c:v>
                </c:pt>
                <c:pt idx="87">
                  <c:v>16.835764724665008</c:v>
                </c:pt>
                <c:pt idx="88">
                  <c:v>17.208384880790891</c:v>
                </c:pt>
                <c:pt idx="89">
                  <c:v>17.617516212803356</c:v>
                </c:pt>
                <c:pt idx="90">
                  <c:v>18.046763487368732</c:v>
                </c:pt>
                <c:pt idx="91">
                  <c:v>18.529813605280992</c:v>
                </c:pt>
                <c:pt idx="92">
                  <c:v>19.036716757203866</c:v>
                </c:pt>
                <c:pt idx="93">
                  <c:v>19.619457619468101</c:v>
                </c:pt>
                <c:pt idx="94">
                  <c:v>20.339642024946411</c:v>
                </c:pt>
                <c:pt idx="95">
                  <c:v>21.28164978534026</c:v>
                </c:pt>
                <c:pt idx="96">
                  <c:v>22.29645517551258</c:v>
                </c:pt>
                <c:pt idx="97">
                  <c:v>23.494018957803082</c:v>
                </c:pt>
                <c:pt idx="98">
                  <c:v>25.096044420619421</c:v>
                </c:pt>
              </c:numCache>
            </c:numRef>
          </c:xVal>
          <c:yVal>
            <c:numRef>
              <c:f>'UMi-30GHz'!$CM$156:$CM$256</c:f>
              <c:numCache>
                <c:formatCode>General</c:formatCode>
                <c:ptCount val="101"/>
                <c:pt idx="0">
                  <c:v>24.935085713522387</c:v>
                </c:pt>
                <c:pt idx="1">
                  <c:v>11.362459694327917</c:v>
                </c:pt>
                <c:pt idx="2">
                  <c:v>8.6540952594544205</c:v>
                </c:pt>
                <c:pt idx="3">
                  <c:v>7.12465803547025</c:v>
                </c:pt>
                <c:pt idx="4">
                  <c:v>5.9426223059148127</c:v>
                </c:pt>
                <c:pt idx="5">
                  <c:v>4.9688919408293524</c:v>
                </c:pt>
                <c:pt idx="6">
                  <c:v>4.1363545416214444</c:v>
                </c:pt>
                <c:pt idx="7">
                  <c:v>3.4226234491312759</c:v>
                </c:pt>
                <c:pt idx="8">
                  <c:v>2.8022108136904738</c:v>
                </c:pt>
                <c:pt idx="9">
                  <c:v>2.2494307463707885</c:v>
                </c:pt>
                <c:pt idx="10">
                  <c:v>1.7368267755251336</c:v>
                </c:pt>
                <c:pt idx="11">
                  <c:v>1.274943862424978</c:v>
                </c:pt>
                <c:pt idx="12">
                  <c:v>0.81764273569509183</c:v>
                </c:pt>
                <c:pt idx="13">
                  <c:v>0.3995855978583876</c:v>
                </c:pt>
                <c:pt idx="14">
                  <c:v>-1.2088483421128042E-3</c:v>
                </c:pt>
                <c:pt idx="15">
                  <c:v>-0.37966790595671274</c:v>
                </c:pt>
                <c:pt idx="16">
                  <c:v>-0.75516934642137612</c:v>
                </c:pt>
                <c:pt idx="17">
                  <c:v>-1.0914097472371105</c:v>
                </c:pt>
                <c:pt idx="18">
                  <c:v>-1.4161078051418112</c:v>
                </c:pt>
                <c:pt idx="19">
                  <c:v>-1.7331544448042149</c:v>
                </c:pt>
                <c:pt idx="20">
                  <c:v>-2.0371365915963957</c:v>
                </c:pt>
                <c:pt idx="21">
                  <c:v>-2.3350534159081797</c:v>
                </c:pt>
                <c:pt idx="22">
                  <c:v>-2.6143179501535729</c:v>
                </c:pt>
                <c:pt idx="23">
                  <c:v>-2.8786318869673249</c:v>
                </c:pt>
                <c:pt idx="24">
                  <c:v>-3.1500496382543157</c:v>
                </c:pt>
                <c:pt idx="25">
                  <c:v>-3.410375079821184</c:v>
                </c:pt>
                <c:pt idx="26">
                  <c:v>-3.6731414154273021</c:v>
                </c:pt>
                <c:pt idx="27">
                  <c:v>-3.922032101315756</c:v>
                </c:pt>
                <c:pt idx="28">
                  <c:v>-4.1584175648372144</c:v>
                </c:pt>
                <c:pt idx="29">
                  <c:v>-4.392511318598924</c:v>
                </c:pt>
                <c:pt idx="30">
                  <c:v>-4.6344372736196418</c:v>
                </c:pt>
                <c:pt idx="31">
                  <c:v>-4.8650117988261519</c:v>
                </c:pt>
                <c:pt idx="32">
                  <c:v>-5.0769538991161705</c:v>
                </c:pt>
                <c:pt idx="33">
                  <c:v>-5.2839643184766674</c:v>
                </c:pt>
                <c:pt idx="34">
                  <c:v>-5.4995844029003749</c:v>
                </c:pt>
                <c:pt idx="35">
                  <c:v>-5.7049250347362461</c:v>
                </c:pt>
                <c:pt idx="36">
                  <c:v>-5.8979179077428796</c:v>
                </c:pt>
                <c:pt idx="37">
                  <c:v>-6.0986373847262536</c:v>
                </c:pt>
                <c:pt idx="38">
                  <c:v>-6.2859470872897854</c:v>
                </c:pt>
                <c:pt idx="39">
                  <c:v>-6.4839878259951051</c:v>
                </c:pt>
                <c:pt idx="40">
                  <c:v>-6.6795705745014438</c:v>
                </c:pt>
                <c:pt idx="41">
                  <c:v>-6.871083649007474</c:v>
                </c:pt>
                <c:pt idx="42">
                  <c:v>-7.0608747906043279</c:v>
                </c:pt>
                <c:pt idx="43">
                  <c:v>-7.244498601041431</c:v>
                </c:pt>
                <c:pt idx="44">
                  <c:v>-7.4337245777707066</c:v>
                </c:pt>
                <c:pt idx="45">
                  <c:v>-7.6120608408322035</c:v>
                </c:pt>
                <c:pt idx="46">
                  <c:v>-7.7912922573175214</c:v>
                </c:pt>
                <c:pt idx="47">
                  <c:v>-7.9773823835550273</c:v>
                </c:pt>
                <c:pt idx="48">
                  <c:v>-8.1542726801049739</c:v>
                </c:pt>
                <c:pt idx="49">
                  <c:v>-8.3454392631553862</c:v>
                </c:pt>
                <c:pt idx="50">
                  <c:v>-8.5307004237648876</c:v>
                </c:pt>
                <c:pt idx="51">
                  <c:v>-8.7144016902520267</c:v>
                </c:pt>
                <c:pt idx="52">
                  <c:v>-8.8977701091594277</c:v>
                </c:pt>
                <c:pt idx="53">
                  <c:v>-9.0873807615987072</c:v>
                </c:pt>
                <c:pt idx="54">
                  <c:v>-9.2763405198932443</c:v>
                </c:pt>
                <c:pt idx="55">
                  <c:v>-9.4662647878031212</c:v>
                </c:pt>
                <c:pt idx="56">
                  <c:v>-9.6647596879432598</c:v>
                </c:pt>
                <c:pt idx="57">
                  <c:v>-9.8510787609750459</c:v>
                </c:pt>
                <c:pt idx="58">
                  <c:v>-10.045950756942146</c:v>
                </c:pt>
                <c:pt idx="59">
                  <c:v>-10.234895537062163</c:v>
                </c:pt>
                <c:pt idx="60">
                  <c:v>-10.420582031506008</c:v>
                </c:pt>
                <c:pt idx="61">
                  <c:v>-10.608621627842275</c:v>
                </c:pt>
                <c:pt idx="62">
                  <c:v>-10.794565183089786</c:v>
                </c:pt>
                <c:pt idx="63">
                  <c:v>-10.992809222816094</c:v>
                </c:pt>
                <c:pt idx="64">
                  <c:v>-11.185134437474902</c:v>
                </c:pt>
                <c:pt idx="65">
                  <c:v>-11.378545162980268</c:v>
                </c:pt>
                <c:pt idx="66">
                  <c:v>-11.57257296108542</c:v>
                </c:pt>
                <c:pt idx="67">
                  <c:v>-11.770091340700398</c:v>
                </c:pt>
                <c:pt idx="68">
                  <c:v>-11.978777008166404</c:v>
                </c:pt>
                <c:pt idx="69">
                  <c:v>-12.183014368634064</c:v>
                </c:pt>
                <c:pt idx="70">
                  <c:v>-12.391457349295658</c:v>
                </c:pt>
                <c:pt idx="71">
                  <c:v>-12.595966309722934</c:v>
                </c:pt>
                <c:pt idx="72">
                  <c:v>-12.79951765983556</c:v>
                </c:pt>
                <c:pt idx="73">
                  <c:v>-13.009122140447808</c:v>
                </c:pt>
                <c:pt idx="74">
                  <c:v>-13.23361022653665</c:v>
                </c:pt>
                <c:pt idx="75">
                  <c:v>-13.458158820373725</c:v>
                </c:pt>
                <c:pt idx="76">
                  <c:v>-13.697657266166416</c:v>
                </c:pt>
                <c:pt idx="77">
                  <c:v>-13.930972341824075</c:v>
                </c:pt>
                <c:pt idx="78">
                  <c:v>-14.174821097164239</c:v>
                </c:pt>
                <c:pt idx="79">
                  <c:v>-14.432335368980679</c:v>
                </c:pt>
                <c:pt idx="80">
                  <c:v>-14.687030660414052</c:v>
                </c:pt>
                <c:pt idx="81">
                  <c:v>-14.956701873082574</c:v>
                </c:pt>
                <c:pt idx="82">
                  <c:v>-15.230133655568642</c:v>
                </c:pt>
                <c:pt idx="83">
                  <c:v>-15.527423125755774</c:v>
                </c:pt>
                <c:pt idx="84">
                  <c:v>-15.823229158680169</c:v>
                </c:pt>
                <c:pt idx="85">
                  <c:v>-16.142138455372987</c:v>
                </c:pt>
                <c:pt idx="86">
                  <c:v>-16.480590137190053</c:v>
                </c:pt>
                <c:pt idx="87">
                  <c:v>-16.835764724665008</c:v>
                </c:pt>
                <c:pt idx="88">
                  <c:v>-17.208384880790891</c:v>
                </c:pt>
                <c:pt idx="89">
                  <c:v>-17.617516212803356</c:v>
                </c:pt>
                <c:pt idx="90">
                  <c:v>-18.046763487368732</c:v>
                </c:pt>
                <c:pt idx="91">
                  <c:v>-18.529813605280992</c:v>
                </c:pt>
                <c:pt idx="92">
                  <c:v>-19.036716757203866</c:v>
                </c:pt>
                <c:pt idx="93">
                  <c:v>-19.619457619468101</c:v>
                </c:pt>
                <c:pt idx="94">
                  <c:v>-20.339642024946411</c:v>
                </c:pt>
                <c:pt idx="95">
                  <c:v>-21.28164978534026</c:v>
                </c:pt>
                <c:pt idx="96">
                  <c:v>-22.29645517551258</c:v>
                </c:pt>
                <c:pt idx="97">
                  <c:v>-23.494018957803082</c:v>
                </c:pt>
                <c:pt idx="98">
                  <c:v>-25.096044420619421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0125-4120-A0AB-FF024872B55D}"/>
            </c:ext>
          </c:extLst>
        </c:ser>
        <c:ser>
          <c:idx val="28"/>
          <c:order val="28"/>
          <c:tx>
            <c:strRef>
              <c:f>'UMi-30GHz'!$CN$155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-24.935085713522387</c:v>
                </c:pt>
                <c:pt idx="1">
                  <c:v>-11.362459694327917</c:v>
                </c:pt>
                <c:pt idx="2">
                  <c:v>-8.6540952594544205</c:v>
                </c:pt>
                <c:pt idx="3">
                  <c:v>-7.12465803547025</c:v>
                </c:pt>
                <c:pt idx="4">
                  <c:v>-5.9426223059148127</c:v>
                </c:pt>
                <c:pt idx="5">
                  <c:v>-4.9688919408293524</c:v>
                </c:pt>
                <c:pt idx="6">
                  <c:v>-4.1363545416214444</c:v>
                </c:pt>
                <c:pt idx="7">
                  <c:v>-3.4226234491312759</c:v>
                </c:pt>
                <c:pt idx="8">
                  <c:v>-2.8022108136904738</c:v>
                </c:pt>
                <c:pt idx="9">
                  <c:v>-2.2494307463707885</c:v>
                </c:pt>
                <c:pt idx="10">
                  <c:v>-1.7368267755251336</c:v>
                </c:pt>
                <c:pt idx="11">
                  <c:v>-1.274943862424978</c:v>
                </c:pt>
                <c:pt idx="12">
                  <c:v>-0.81764273569509183</c:v>
                </c:pt>
                <c:pt idx="13">
                  <c:v>-0.3995855978583876</c:v>
                </c:pt>
                <c:pt idx="14">
                  <c:v>1.2088483421128042E-3</c:v>
                </c:pt>
                <c:pt idx="15">
                  <c:v>0.37966790595671274</c:v>
                </c:pt>
                <c:pt idx="16">
                  <c:v>0.75516934642137612</c:v>
                </c:pt>
                <c:pt idx="17">
                  <c:v>1.0914097472371105</c:v>
                </c:pt>
                <c:pt idx="18">
                  <c:v>1.4161078051418112</c:v>
                </c:pt>
                <c:pt idx="19">
                  <c:v>1.7331544448042149</c:v>
                </c:pt>
                <c:pt idx="20">
                  <c:v>2.0371365915963957</c:v>
                </c:pt>
                <c:pt idx="21">
                  <c:v>2.3350534159081797</c:v>
                </c:pt>
                <c:pt idx="22">
                  <c:v>2.6143179501535729</c:v>
                </c:pt>
                <c:pt idx="23">
                  <c:v>2.8786318869673249</c:v>
                </c:pt>
                <c:pt idx="24">
                  <c:v>3.1500496382543157</c:v>
                </c:pt>
                <c:pt idx="25">
                  <c:v>3.410375079821184</c:v>
                </c:pt>
                <c:pt idx="26">
                  <c:v>3.6731414154273021</c:v>
                </c:pt>
                <c:pt idx="27">
                  <c:v>3.922032101315756</c:v>
                </c:pt>
                <c:pt idx="28">
                  <c:v>4.1584175648372144</c:v>
                </c:pt>
                <c:pt idx="29">
                  <c:v>4.392511318598924</c:v>
                </c:pt>
                <c:pt idx="30">
                  <c:v>4.6344372736196418</c:v>
                </c:pt>
                <c:pt idx="31">
                  <c:v>4.8650117988261519</c:v>
                </c:pt>
                <c:pt idx="32">
                  <c:v>5.0769538991161705</c:v>
                </c:pt>
                <c:pt idx="33">
                  <c:v>5.2839643184766674</c:v>
                </c:pt>
                <c:pt idx="34">
                  <c:v>5.4995844029003749</c:v>
                </c:pt>
                <c:pt idx="35">
                  <c:v>5.7049250347362461</c:v>
                </c:pt>
                <c:pt idx="36">
                  <c:v>5.8979179077428796</c:v>
                </c:pt>
                <c:pt idx="37">
                  <c:v>6.0986373847262536</c:v>
                </c:pt>
                <c:pt idx="38">
                  <c:v>6.2859470872897854</c:v>
                </c:pt>
                <c:pt idx="39">
                  <c:v>6.4839878259951051</c:v>
                </c:pt>
                <c:pt idx="40">
                  <c:v>6.6795705745014438</c:v>
                </c:pt>
                <c:pt idx="41">
                  <c:v>6.871083649007474</c:v>
                </c:pt>
                <c:pt idx="42">
                  <c:v>7.0608747906043279</c:v>
                </c:pt>
                <c:pt idx="43">
                  <c:v>7.244498601041431</c:v>
                </c:pt>
                <c:pt idx="44">
                  <c:v>7.4337245777707066</c:v>
                </c:pt>
                <c:pt idx="45">
                  <c:v>7.6120608408322035</c:v>
                </c:pt>
                <c:pt idx="46">
                  <c:v>7.7912922573175214</c:v>
                </c:pt>
                <c:pt idx="47">
                  <c:v>7.9773823835550273</c:v>
                </c:pt>
                <c:pt idx="48">
                  <c:v>8.1542726801049739</c:v>
                </c:pt>
                <c:pt idx="49">
                  <c:v>8.3454392631553862</c:v>
                </c:pt>
                <c:pt idx="50">
                  <c:v>8.5307004237648876</c:v>
                </c:pt>
                <c:pt idx="51">
                  <c:v>8.7144016902520267</c:v>
                </c:pt>
                <c:pt idx="52">
                  <c:v>8.8977701091594277</c:v>
                </c:pt>
                <c:pt idx="53">
                  <c:v>9.0873807615987072</c:v>
                </c:pt>
                <c:pt idx="54">
                  <c:v>9.2763405198932443</c:v>
                </c:pt>
                <c:pt idx="55">
                  <c:v>9.4662647878031212</c:v>
                </c:pt>
                <c:pt idx="56">
                  <c:v>9.6647596879432598</c:v>
                </c:pt>
                <c:pt idx="57">
                  <c:v>9.8510787609750459</c:v>
                </c:pt>
                <c:pt idx="58">
                  <c:v>10.045950756942146</c:v>
                </c:pt>
                <c:pt idx="59">
                  <c:v>10.234895537062163</c:v>
                </c:pt>
                <c:pt idx="60">
                  <c:v>10.420582031506008</c:v>
                </c:pt>
                <c:pt idx="61">
                  <c:v>10.608621627842275</c:v>
                </c:pt>
                <c:pt idx="62">
                  <c:v>10.794565183089786</c:v>
                </c:pt>
                <c:pt idx="63">
                  <c:v>10.992809222816094</c:v>
                </c:pt>
                <c:pt idx="64">
                  <c:v>11.185134437474902</c:v>
                </c:pt>
                <c:pt idx="65">
                  <c:v>11.378545162980268</c:v>
                </c:pt>
                <c:pt idx="66">
                  <c:v>11.57257296108542</c:v>
                </c:pt>
                <c:pt idx="67">
                  <c:v>11.770091340700398</c:v>
                </c:pt>
                <c:pt idx="68">
                  <c:v>11.978777008166404</c:v>
                </c:pt>
                <c:pt idx="69">
                  <c:v>12.183014368634064</c:v>
                </c:pt>
                <c:pt idx="70">
                  <c:v>12.391457349295658</c:v>
                </c:pt>
                <c:pt idx="71">
                  <c:v>12.595966309722934</c:v>
                </c:pt>
                <c:pt idx="72">
                  <c:v>12.79951765983556</c:v>
                </c:pt>
                <c:pt idx="73">
                  <c:v>13.009122140447808</c:v>
                </c:pt>
                <c:pt idx="74">
                  <c:v>13.23361022653665</c:v>
                </c:pt>
                <c:pt idx="75">
                  <c:v>13.458158820373725</c:v>
                </c:pt>
                <c:pt idx="76">
                  <c:v>13.697657266166416</c:v>
                </c:pt>
                <c:pt idx="77">
                  <c:v>13.930972341824075</c:v>
                </c:pt>
                <c:pt idx="78">
                  <c:v>14.174821097164239</c:v>
                </c:pt>
                <c:pt idx="79">
                  <c:v>14.432335368980679</c:v>
                </c:pt>
                <c:pt idx="80">
                  <c:v>14.687030660414052</c:v>
                </c:pt>
                <c:pt idx="81">
                  <c:v>14.956701873082574</c:v>
                </c:pt>
                <c:pt idx="82">
                  <c:v>15.230133655568642</c:v>
                </c:pt>
                <c:pt idx="83">
                  <c:v>15.527423125755774</c:v>
                </c:pt>
                <c:pt idx="84">
                  <c:v>15.823229158680169</c:v>
                </c:pt>
                <c:pt idx="85">
                  <c:v>16.142138455372987</c:v>
                </c:pt>
                <c:pt idx="86">
                  <c:v>16.480590137190053</c:v>
                </c:pt>
                <c:pt idx="87">
                  <c:v>16.835764724665008</c:v>
                </c:pt>
                <c:pt idx="88">
                  <c:v>17.208384880790891</c:v>
                </c:pt>
                <c:pt idx="89">
                  <c:v>17.617516212803356</c:v>
                </c:pt>
                <c:pt idx="90">
                  <c:v>18.046763487368732</c:v>
                </c:pt>
                <c:pt idx="91">
                  <c:v>18.529813605280992</c:v>
                </c:pt>
                <c:pt idx="92">
                  <c:v>19.036716757203866</c:v>
                </c:pt>
                <c:pt idx="93">
                  <c:v>19.619457619468101</c:v>
                </c:pt>
                <c:pt idx="94">
                  <c:v>20.339642024946411</c:v>
                </c:pt>
                <c:pt idx="95">
                  <c:v>21.28164978534026</c:v>
                </c:pt>
                <c:pt idx="96">
                  <c:v>22.29645517551258</c:v>
                </c:pt>
                <c:pt idx="97">
                  <c:v>23.494018957803082</c:v>
                </c:pt>
                <c:pt idx="98">
                  <c:v>25.096044420619421</c:v>
                </c:pt>
              </c:numCache>
            </c:numRef>
          </c:xVal>
          <c:yVal>
            <c:numRef>
              <c:f>'UMi-30GHz'!$CN$156:$CN$256</c:f>
              <c:numCache>
                <c:formatCode>General</c:formatCode>
                <c:ptCount val="101"/>
                <c:pt idx="0">
                  <c:v>24.935085713522387</c:v>
                </c:pt>
                <c:pt idx="1">
                  <c:v>11.362459694327917</c:v>
                </c:pt>
                <c:pt idx="2">
                  <c:v>8.6540952594544205</c:v>
                </c:pt>
                <c:pt idx="3">
                  <c:v>7.12465803547025</c:v>
                </c:pt>
                <c:pt idx="4">
                  <c:v>5.9426223059148127</c:v>
                </c:pt>
                <c:pt idx="5">
                  <c:v>4.9688919408293524</c:v>
                </c:pt>
                <c:pt idx="6">
                  <c:v>4.1363545416214444</c:v>
                </c:pt>
                <c:pt idx="7">
                  <c:v>3.4226234491312759</c:v>
                </c:pt>
                <c:pt idx="8">
                  <c:v>2.8022108136904738</c:v>
                </c:pt>
                <c:pt idx="9">
                  <c:v>2.2494307463707885</c:v>
                </c:pt>
                <c:pt idx="10">
                  <c:v>1.7368267755251336</c:v>
                </c:pt>
                <c:pt idx="11">
                  <c:v>1.274943862424978</c:v>
                </c:pt>
                <c:pt idx="12">
                  <c:v>0.81764273569509183</c:v>
                </c:pt>
                <c:pt idx="13">
                  <c:v>0.3995855978583876</c:v>
                </c:pt>
                <c:pt idx="14">
                  <c:v>-1.2088483421128042E-3</c:v>
                </c:pt>
                <c:pt idx="15">
                  <c:v>-0.37966790595671274</c:v>
                </c:pt>
                <c:pt idx="16">
                  <c:v>-0.75516934642137612</c:v>
                </c:pt>
                <c:pt idx="17">
                  <c:v>-1.0914097472371105</c:v>
                </c:pt>
                <c:pt idx="18">
                  <c:v>-1.4161078051418112</c:v>
                </c:pt>
                <c:pt idx="19">
                  <c:v>-1.7331544448042149</c:v>
                </c:pt>
                <c:pt idx="20">
                  <c:v>-2.0371365915963957</c:v>
                </c:pt>
                <c:pt idx="21">
                  <c:v>-2.3350534159081797</c:v>
                </c:pt>
                <c:pt idx="22">
                  <c:v>-2.6143179501535729</c:v>
                </c:pt>
                <c:pt idx="23">
                  <c:v>-2.8786318869673249</c:v>
                </c:pt>
                <c:pt idx="24">
                  <c:v>-3.1500496382543157</c:v>
                </c:pt>
                <c:pt idx="25">
                  <c:v>-3.410375079821184</c:v>
                </c:pt>
                <c:pt idx="26">
                  <c:v>-3.6731414154273021</c:v>
                </c:pt>
                <c:pt idx="27">
                  <c:v>-3.922032101315756</c:v>
                </c:pt>
                <c:pt idx="28">
                  <c:v>-4.1584175648372144</c:v>
                </c:pt>
                <c:pt idx="29">
                  <c:v>-4.392511318598924</c:v>
                </c:pt>
                <c:pt idx="30">
                  <c:v>-4.6344372736196418</c:v>
                </c:pt>
                <c:pt idx="31">
                  <c:v>-4.8650117988261519</c:v>
                </c:pt>
                <c:pt idx="32">
                  <c:v>-5.0769538991161705</c:v>
                </c:pt>
                <c:pt idx="33">
                  <c:v>-5.2839643184766674</c:v>
                </c:pt>
                <c:pt idx="34">
                  <c:v>-5.4995844029003749</c:v>
                </c:pt>
                <c:pt idx="35">
                  <c:v>-5.7049250347362461</c:v>
                </c:pt>
                <c:pt idx="36">
                  <c:v>-5.8979179077428796</c:v>
                </c:pt>
                <c:pt idx="37">
                  <c:v>-6.0986373847262536</c:v>
                </c:pt>
                <c:pt idx="38">
                  <c:v>-6.2859470872897854</c:v>
                </c:pt>
                <c:pt idx="39">
                  <c:v>-6.4839878259951051</c:v>
                </c:pt>
                <c:pt idx="40">
                  <c:v>-6.6795705745014438</c:v>
                </c:pt>
                <c:pt idx="41">
                  <c:v>-6.871083649007474</c:v>
                </c:pt>
                <c:pt idx="42">
                  <c:v>-7.0608747906043279</c:v>
                </c:pt>
                <c:pt idx="43">
                  <c:v>-7.244498601041431</c:v>
                </c:pt>
                <c:pt idx="44">
                  <c:v>-7.4337245777707066</c:v>
                </c:pt>
                <c:pt idx="45">
                  <c:v>-7.6120608408322035</c:v>
                </c:pt>
                <c:pt idx="46">
                  <c:v>-7.7912922573175214</c:v>
                </c:pt>
                <c:pt idx="47">
                  <c:v>-7.9773823835550273</c:v>
                </c:pt>
                <c:pt idx="48">
                  <c:v>-8.1542726801049739</c:v>
                </c:pt>
                <c:pt idx="49">
                  <c:v>-8.3454392631553862</c:v>
                </c:pt>
                <c:pt idx="50">
                  <c:v>-8.5307004237648876</c:v>
                </c:pt>
                <c:pt idx="51">
                  <c:v>-8.7144016902520267</c:v>
                </c:pt>
                <c:pt idx="52">
                  <c:v>-8.8977701091594277</c:v>
                </c:pt>
                <c:pt idx="53">
                  <c:v>-9.0873807615987072</c:v>
                </c:pt>
                <c:pt idx="54">
                  <c:v>-9.2763405198932443</c:v>
                </c:pt>
                <c:pt idx="55">
                  <c:v>-9.4662647878031212</c:v>
                </c:pt>
                <c:pt idx="56">
                  <c:v>-9.6647596879432598</c:v>
                </c:pt>
                <c:pt idx="57">
                  <c:v>-9.8510787609750459</c:v>
                </c:pt>
                <c:pt idx="58">
                  <c:v>-10.045950756942146</c:v>
                </c:pt>
                <c:pt idx="59">
                  <c:v>-10.234895537062163</c:v>
                </c:pt>
                <c:pt idx="60">
                  <c:v>-10.420582031506008</c:v>
                </c:pt>
                <c:pt idx="61">
                  <c:v>-10.608621627842275</c:v>
                </c:pt>
                <c:pt idx="62">
                  <c:v>-10.794565183089786</c:v>
                </c:pt>
                <c:pt idx="63">
                  <c:v>-10.992809222816094</c:v>
                </c:pt>
                <c:pt idx="64">
                  <c:v>-11.185134437474902</c:v>
                </c:pt>
                <c:pt idx="65">
                  <c:v>-11.378545162980268</c:v>
                </c:pt>
                <c:pt idx="66">
                  <c:v>-11.57257296108542</c:v>
                </c:pt>
                <c:pt idx="67">
                  <c:v>-11.770091340700398</c:v>
                </c:pt>
                <c:pt idx="68">
                  <c:v>-11.978777008166404</c:v>
                </c:pt>
                <c:pt idx="69">
                  <c:v>-12.183014368634064</c:v>
                </c:pt>
                <c:pt idx="70">
                  <c:v>-12.391457349295658</c:v>
                </c:pt>
                <c:pt idx="71">
                  <c:v>-12.595966309722934</c:v>
                </c:pt>
                <c:pt idx="72">
                  <c:v>-12.79951765983556</c:v>
                </c:pt>
                <c:pt idx="73">
                  <c:v>-13.009122140447808</c:v>
                </c:pt>
                <c:pt idx="74">
                  <c:v>-13.23361022653665</c:v>
                </c:pt>
                <c:pt idx="75">
                  <c:v>-13.458158820373725</c:v>
                </c:pt>
                <c:pt idx="76">
                  <c:v>-13.697657266166416</c:v>
                </c:pt>
                <c:pt idx="77">
                  <c:v>-13.930972341824075</c:v>
                </c:pt>
                <c:pt idx="78">
                  <c:v>-14.174821097164239</c:v>
                </c:pt>
                <c:pt idx="79">
                  <c:v>-14.432335368980679</c:v>
                </c:pt>
                <c:pt idx="80">
                  <c:v>-14.687030660414052</c:v>
                </c:pt>
                <c:pt idx="81">
                  <c:v>-14.956701873082574</c:v>
                </c:pt>
                <c:pt idx="82">
                  <c:v>-15.230133655568642</c:v>
                </c:pt>
                <c:pt idx="83">
                  <c:v>-15.527423125755774</c:v>
                </c:pt>
                <c:pt idx="84">
                  <c:v>-15.823229158680169</c:v>
                </c:pt>
                <c:pt idx="85">
                  <c:v>-16.142138455372987</c:v>
                </c:pt>
                <c:pt idx="86">
                  <c:v>-16.480590137190053</c:v>
                </c:pt>
                <c:pt idx="87">
                  <c:v>-16.835764724665008</c:v>
                </c:pt>
                <c:pt idx="88">
                  <c:v>-17.208384880790891</c:v>
                </c:pt>
                <c:pt idx="89">
                  <c:v>-17.617516212803356</c:v>
                </c:pt>
                <c:pt idx="90">
                  <c:v>-18.046763487368732</c:v>
                </c:pt>
                <c:pt idx="91">
                  <c:v>-18.529813605280992</c:v>
                </c:pt>
                <c:pt idx="92">
                  <c:v>-19.036716757203866</c:v>
                </c:pt>
                <c:pt idx="93">
                  <c:v>-19.619457619468101</c:v>
                </c:pt>
                <c:pt idx="94">
                  <c:v>-20.339642024946411</c:v>
                </c:pt>
                <c:pt idx="95">
                  <c:v>-21.28164978534026</c:v>
                </c:pt>
                <c:pt idx="96">
                  <c:v>-22.29645517551258</c:v>
                </c:pt>
                <c:pt idx="97">
                  <c:v>-23.494018957803082</c:v>
                </c:pt>
                <c:pt idx="98">
                  <c:v>-25.096044420619421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0125-4120-A0AB-FF024872B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220112"/>
        <c:axId val="290220672"/>
      </c:scatterChart>
      <c:valAx>
        <c:axId val="290220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10log10(singular value)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290220672"/>
        <c:crossesAt val="-120"/>
        <c:crossBetween val="midCat"/>
      </c:valAx>
      <c:valAx>
        <c:axId val="290220672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(10log10)</a:t>
                </a:r>
              </a:p>
            </c:rich>
          </c:tx>
          <c:layout>
            <c:manualLayout>
              <c:xMode val="edge"/>
              <c:yMode val="edge"/>
              <c:x val="6.3211790833838351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290220112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21" r="0.7500000000000121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309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30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E59"/>
  <sheetViews>
    <sheetView workbookViewId="0">
      <selection activeCell="H9" sqref="H9"/>
    </sheetView>
  </sheetViews>
  <sheetFormatPr defaultColWidth="9.109375" defaultRowHeight="13.2"/>
  <cols>
    <col min="2" max="2" width="13.664062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>
        <v>42576</v>
      </c>
      <c r="C6" t="s">
        <v>14</v>
      </c>
      <c r="D6" t="s">
        <v>13</v>
      </c>
      <c r="E6" t="s">
        <v>15</v>
      </c>
    </row>
    <row r="7" spans="2:5">
      <c r="B7" s="20">
        <v>42643</v>
      </c>
      <c r="C7" t="s">
        <v>17</v>
      </c>
      <c r="D7" t="s">
        <v>16</v>
      </c>
      <c r="E7" t="s">
        <v>15</v>
      </c>
    </row>
    <row r="8" spans="2:5">
      <c r="B8" s="20">
        <v>42643</v>
      </c>
      <c r="C8" t="s">
        <v>18</v>
      </c>
      <c r="D8" t="s">
        <v>9</v>
      </c>
      <c r="E8" t="s">
        <v>15</v>
      </c>
    </row>
    <row r="9" spans="2:5">
      <c r="B9" s="20">
        <v>42643</v>
      </c>
      <c r="C9" t="s">
        <v>21</v>
      </c>
      <c r="D9" t="s">
        <v>20</v>
      </c>
      <c r="E9" t="s">
        <v>15</v>
      </c>
    </row>
    <row r="10" spans="2:5">
      <c r="B10" s="20">
        <v>42643</v>
      </c>
      <c r="C10" t="s">
        <v>23</v>
      </c>
      <c r="D10" t="s">
        <v>22</v>
      </c>
      <c r="E10" t="s">
        <v>15</v>
      </c>
    </row>
    <row r="11" spans="2:5">
      <c r="B11" s="20">
        <v>42644</v>
      </c>
      <c r="C11" t="s">
        <v>24</v>
      </c>
      <c r="D11" t="s">
        <v>25</v>
      </c>
      <c r="E11" t="s">
        <v>15</v>
      </c>
    </row>
    <row r="12" spans="2:5">
      <c r="B12" s="20"/>
    </row>
    <row r="13" spans="2:5">
      <c r="B13" s="20"/>
    </row>
    <row r="14" spans="2:5">
      <c r="B14" s="20"/>
    </row>
    <row r="15" spans="2:5">
      <c r="B15" s="20"/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  <pageSetUpPr fitToPage="1"/>
  </sheetPr>
  <dimension ref="A1:CO254"/>
  <sheetViews>
    <sheetView tabSelected="1" topLeftCell="BI1" zoomScale="85" zoomScaleNormal="85" zoomScalePageLayoutView="70" workbookViewId="0">
      <selection activeCell="G155" sqref="G155"/>
    </sheetView>
  </sheetViews>
  <sheetFormatPr defaultColWidth="9.109375" defaultRowHeight="13.2"/>
  <cols>
    <col min="1" max="8" width="9.33203125" customWidth="1"/>
    <col min="9" max="9" width="9.109375" style="21" customWidth="1"/>
    <col min="10" max="93" width="9.332031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93">
      <c r="A25" t="s">
        <v>0</v>
      </c>
      <c r="B25" s="10" t="s">
        <v>13</v>
      </c>
      <c r="C25" s="10" t="s">
        <v>16</v>
      </c>
      <c r="D25" s="10" t="s">
        <v>9</v>
      </c>
      <c r="E25" s="10" t="s">
        <v>19</v>
      </c>
      <c r="F25" s="11" t="s">
        <v>22</v>
      </c>
      <c r="G25" s="11" t="s">
        <v>26</v>
      </c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 t="str">
        <f>B25</f>
        <v>Huawei</v>
      </c>
      <c r="AH25" t="str">
        <f t="shared" ref="AH25:BJ25" si="0">C25</f>
        <v>IDCC</v>
      </c>
      <c r="AI25" t="str">
        <f t="shared" si="0"/>
        <v>Samsung</v>
      </c>
      <c r="AJ25" t="str">
        <f>E25</f>
        <v>ZTE</v>
      </c>
      <c r="AK25" t="str">
        <f t="shared" si="0"/>
        <v>NTT DOCOMO</v>
      </c>
      <c r="AL25" t="str">
        <f t="shared" si="0"/>
        <v>ETRI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 t="str">
        <f>B25</f>
        <v>Huawei</v>
      </c>
      <c r="BM25" t="str">
        <f t="shared" ref="BM25:CO25" si="1">C25</f>
        <v>IDCC</v>
      </c>
      <c r="BN25" t="str">
        <f t="shared" si="1"/>
        <v>Samsung</v>
      </c>
      <c r="BO25" t="str">
        <f t="shared" si="1"/>
        <v>ZTE</v>
      </c>
      <c r="BP25" t="str">
        <f t="shared" si="1"/>
        <v>NTT DOCOMO</v>
      </c>
      <c r="BQ25" t="str">
        <f t="shared" si="1"/>
        <v>ETRI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>R25</f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str">
        <f t="shared" si="1"/>
        <v>Mean</v>
      </c>
    </row>
    <row r="26" spans="1:93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</row>
    <row r="27" spans="1:93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</row>
    <row r="28" spans="1:93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11</v>
      </c>
      <c r="AH28" s="1"/>
      <c r="AI28" s="1"/>
      <c r="AM28" s="1"/>
      <c r="AN28" s="1"/>
      <c r="AO28" s="1" t="s">
        <v>2</v>
      </c>
      <c r="AS28" s="1"/>
      <c r="AX28" s="1"/>
      <c r="BJ28" s="9"/>
      <c r="BK28" s="1"/>
      <c r="BL28" s="1" t="s">
        <v>12</v>
      </c>
      <c r="BM28" s="1"/>
      <c r="BN28" s="1"/>
      <c r="BR28" s="1"/>
      <c r="BS28" s="1"/>
      <c r="BT28" s="1"/>
      <c r="BX28" s="1"/>
      <c r="CC28" s="1"/>
      <c r="CO28" s="9"/>
    </row>
    <row r="29" spans="1:93">
      <c r="A29">
        <v>0</v>
      </c>
      <c r="B29" s="3">
        <v>-188.60682199999999</v>
      </c>
      <c r="C29" s="3">
        <v>-192.29563903808599</v>
      </c>
      <c r="D29" s="3">
        <v>-185.54154993494373</v>
      </c>
      <c r="E29" s="3">
        <v>-201.66040000000001</v>
      </c>
      <c r="F29" s="3">
        <v>-191.516257806</v>
      </c>
      <c r="G29" s="3">
        <v>-186.69132535881653</v>
      </c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>
        <f>AVERAGE(B29:AD29)</f>
        <v>-191.0519990229744</v>
      </c>
      <c r="AF29" s="2"/>
      <c r="AG29" s="18">
        <v>-81.617121979474376</v>
      </c>
      <c r="AH29" s="18">
        <v>-85.330764770507798</v>
      </c>
      <c r="AI29" s="18">
        <v>-78.117045993313639</v>
      </c>
      <c r="AJ29" s="18">
        <v>-94.213120000000004</v>
      </c>
      <c r="AK29" s="18">
        <v>-84.068982917</v>
      </c>
      <c r="AL29" s="18">
        <v>-81.936376029010034</v>
      </c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7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>
        <f>AVERAGE(AG29:BI29)</f>
        <v>-84.213901948217639</v>
      </c>
      <c r="BK29" s="2"/>
      <c r="BL29" s="19">
        <v>-47.977907000000002</v>
      </c>
      <c r="BM29" s="19">
        <v>-28.107016013783699</v>
      </c>
      <c r="BN29" s="19">
        <v>-13.319337015575607</v>
      </c>
      <c r="BO29" s="19">
        <v>-25.2531433105469</v>
      </c>
      <c r="BP29" s="19">
        <v>-16.591100000000001</v>
      </c>
      <c r="BQ29" s="19">
        <v>-18.3620109412281</v>
      </c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8">
        <f>AVERAGE(BL29:CN29)</f>
        <v>-24.935085713522387</v>
      </c>
    </row>
    <row r="30" spans="1:93">
      <c r="A30">
        <v>1</v>
      </c>
      <c r="B30" s="3">
        <v>-174.501307</v>
      </c>
      <c r="C30" s="3">
        <v>-175.964958190918</v>
      </c>
      <c r="D30" s="3">
        <v>-176.17408616180066</v>
      </c>
      <c r="E30" s="3">
        <v>-172.98589999999999</v>
      </c>
      <c r="F30" s="3">
        <v>-171.74014961099999</v>
      </c>
      <c r="G30" s="3">
        <v>-171.97500611685953</v>
      </c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>
        <f t="shared" ref="AE30:AE93" si="2">AVERAGE(B30:AD30)</f>
        <v>-173.8902345134297</v>
      </c>
      <c r="AF30" s="2"/>
      <c r="AG30" s="18">
        <v>-67.511607816520836</v>
      </c>
      <c r="AH30" s="18">
        <v>-69.000083923339801</v>
      </c>
      <c r="AI30" s="18">
        <v>-68.749583451775351</v>
      </c>
      <c r="AJ30" s="18">
        <v>-65.538589999999999</v>
      </c>
      <c r="AK30" s="18">
        <v>-64.292879936999995</v>
      </c>
      <c r="AL30" s="18">
        <v>-67.250576607099106</v>
      </c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7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>
        <f t="shared" ref="BJ30:BJ93" si="3">AVERAGE(AG30:BI30)</f>
        <v>-67.057220289289177</v>
      </c>
      <c r="BK30" s="2"/>
      <c r="BL30" s="19">
        <v>-28.352789000000001</v>
      </c>
      <c r="BM30" s="19">
        <v>-8.3691972527566492</v>
      </c>
      <c r="BN30" s="19">
        <v>-7.8461546108058622</v>
      </c>
      <c r="BO30" s="19">
        <v>-9.2223567962646502</v>
      </c>
      <c r="BP30" s="19">
        <v>-5.8289</v>
      </c>
      <c r="BQ30" s="19">
        <v>-8.5553605061403495</v>
      </c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8">
        <f t="shared" ref="CO30:CO93" si="4">AVERAGE(BL30:CN30)</f>
        <v>-11.362459694327917</v>
      </c>
    </row>
    <row r="31" spans="1:93">
      <c r="A31">
        <v>2</v>
      </c>
      <c r="B31" s="3">
        <v>-171.35784200000001</v>
      </c>
      <c r="C31" s="3">
        <v>-172.55182647705101</v>
      </c>
      <c r="D31" s="3">
        <v>-173.81818604060732</v>
      </c>
      <c r="E31" s="3">
        <v>-168.51079999999999</v>
      </c>
      <c r="F31" s="3">
        <v>-168.10696235699999</v>
      </c>
      <c r="G31" s="3">
        <v>-168.92704061511068</v>
      </c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>
        <f t="shared" si="2"/>
        <v>-170.54544291496151</v>
      </c>
      <c r="AF31" s="2"/>
      <c r="AG31" s="18">
        <v>-64.368144295505047</v>
      </c>
      <c r="AH31" s="18">
        <v>-65.586952209472699</v>
      </c>
      <c r="AI31" s="18">
        <v>-66.393684801024463</v>
      </c>
      <c r="AJ31" s="18">
        <v>-61.063499999999998</v>
      </c>
      <c r="AK31" s="18">
        <v>-60.659691074999998</v>
      </c>
      <c r="AL31" s="18">
        <v>-64.485601708568851</v>
      </c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7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>
        <f t="shared" si="3"/>
        <v>-63.759595681595179</v>
      </c>
      <c r="BK31" s="2"/>
      <c r="BL31" s="19">
        <v>-25.741845999999999</v>
      </c>
      <c r="BM31" s="19">
        <v>-5.7066199456126396</v>
      </c>
      <c r="BN31" s="19">
        <v>-6.5016545719221437</v>
      </c>
      <c r="BO31" s="19">
        <v>-6.2298026084899902</v>
      </c>
      <c r="BP31" s="19">
        <v>-3.7002999999999999</v>
      </c>
      <c r="BQ31" s="19">
        <v>-4.0443484307017501</v>
      </c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8">
        <f t="shared" si="4"/>
        <v>-8.6540952594544205</v>
      </c>
    </row>
    <row r="32" spans="1:93">
      <c r="A32">
        <v>3</v>
      </c>
      <c r="B32" s="3">
        <v>-169.153741</v>
      </c>
      <c r="C32" s="3">
        <v>-168.59571075439499</v>
      </c>
      <c r="D32" s="3">
        <v>-171.15314468102468</v>
      </c>
      <c r="E32" s="3">
        <v>-166.47540000000001</v>
      </c>
      <c r="F32" s="3">
        <v>-165.97980590200001</v>
      </c>
      <c r="G32" s="3">
        <v>-166.60873804287331</v>
      </c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>
        <f t="shared" si="2"/>
        <v>-167.99442339671546</v>
      </c>
      <c r="AF32" s="2"/>
      <c r="AG32" s="18">
        <v>-62.16404522327786</v>
      </c>
      <c r="AH32" s="18">
        <v>-61.630836486816399</v>
      </c>
      <c r="AI32" s="18">
        <v>-63.72864347363101</v>
      </c>
      <c r="AJ32" s="18">
        <v>-59.028149999999997</v>
      </c>
      <c r="AK32" s="18">
        <v>-58.532551245999997</v>
      </c>
      <c r="AL32" s="18">
        <v>-61.85919271569243</v>
      </c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7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>
        <f t="shared" si="3"/>
        <v>-61.157236524236282</v>
      </c>
      <c r="BK32" s="2"/>
      <c r="BL32" s="19">
        <v>-24.461438999999999</v>
      </c>
      <c r="BM32" s="19">
        <v>-4.1185502717668596</v>
      </c>
      <c r="BN32" s="19">
        <v>-5.4327506069491127</v>
      </c>
      <c r="BO32" s="19">
        <v>-4.3879802227020299</v>
      </c>
      <c r="BP32" s="19">
        <v>-2.02999999999999</v>
      </c>
      <c r="BQ32" s="19">
        <v>-2.31722811140351</v>
      </c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8">
        <f t="shared" si="4"/>
        <v>-7.12465803547025</v>
      </c>
    </row>
    <row r="33" spans="1:93">
      <c r="A33">
        <v>4</v>
      </c>
      <c r="B33" s="3">
        <v>-167.687883</v>
      </c>
      <c r="C33" s="3">
        <v>-166.18218994140599</v>
      </c>
      <c r="D33" s="3">
        <v>-168.69291343383236</v>
      </c>
      <c r="E33" s="3">
        <v>-164.3954</v>
      </c>
      <c r="F33" s="3">
        <v>-163.48074103499999</v>
      </c>
      <c r="G33" s="3">
        <v>-164.61114445188986</v>
      </c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>
        <f t="shared" si="2"/>
        <v>-165.84171197702139</v>
      </c>
      <c r="AF33" s="2"/>
      <c r="AG33" s="18">
        <v>-60.698185138974253</v>
      </c>
      <c r="AH33" s="18">
        <v>-59.217315673828097</v>
      </c>
      <c r="AI33" s="18">
        <v>-61.268413347554365</v>
      </c>
      <c r="AJ33" s="18">
        <v>-56.948129999999999</v>
      </c>
      <c r="AK33" s="18">
        <v>-56.033473530999999</v>
      </c>
      <c r="AL33" s="18">
        <v>-60.062158127860826</v>
      </c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7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>
        <f t="shared" si="3"/>
        <v>-59.03794596986959</v>
      </c>
      <c r="BK33" s="2"/>
      <c r="BL33" s="19">
        <v>-23.503796000000001</v>
      </c>
      <c r="BM33" s="19">
        <v>-2.9032694716319001</v>
      </c>
      <c r="BN33" s="19">
        <v>-4.1892471758175649</v>
      </c>
      <c r="BO33" s="19">
        <v>-2.9598920345306401</v>
      </c>
      <c r="BP33" s="19">
        <v>-0.934499999999999</v>
      </c>
      <c r="BQ33" s="19">
        <v>-1.16502915350877</v>
      </c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8">
        <f t="shared" si="4"/>
        <v>-5.9426223059148127</v>
      </c>
    </row>
    <row r="34" spans="1:93">
      <c r="A34">
        <v>5</v>
      </c>
      <c r="B34" s="3">
        <v>-166.299396</v>
      </c>
      <c r="C34" s="3">
        <v>-165.02386474609401</v>
      </c>
      <c r="D34" s="3">
        <v>-166.43796503001346</v>
      </c>
      <c r="E34" s="3">
        <v>-162.9545</v>
      </c>
      <c r="F34" s="3">
        <v>-162.13688353699999</v>
      </c>
      <c r="G34" s="3">
        <v>-162.91468931732669</v>
      </c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>
        <f t="shared" si="2"/>
        <v>-164.29454977173904</v>
      </c>
      <c r="AF34" s="2"/>
      <c r="AG34" s="18">
        <v>-59.309698703600084</v>
      </c>
      <c r="AH34" s="18">
        <v>-58.058990478515597</v>
      </c>
      <c r="AI34" s="18">
        <v>-59.013464064917784</v>
      </c>
      <c r="AJ34" s="18">
        <v>-55.50723</v>
      </c>
      <c r="AK34" s="18">
        <v>-54.68961178</v>
      </c>
      <c r="AL34" s="18">
        <v>-58.607805772564589</v>
      </c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7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>
        <f t="shared" si="3"/>
        <v>-57.53113346659967</v>
      </c>
      <c r="BK34" s="2"/>
      <c r="BL34" s="19">
        <v>-22.757767000000001</v>
      </c>
      <c r="BM34" s="19">
        <v>-1.8900567308129099</v>
      </c>
      <c r="BN34" s="19">
        <v>-3.1642492581324357</v>
      </c>
      <c r="BO34" s="19">
        <v>-1.8702545762062099</v>
      </c>
      <c r="BP34" s="19">
        <v>-0.1394</v>
      </c>
      <c r="BQ34" s="19">
        <v>8.3759201754398695E-3</v>
      </c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8">
        <f t="shared" si="4"/>
        <v>-4.9688919408293524</v>
      </c>
    </row>
    <row r="35" spans="1:93">
      <c r="A35">
        <v>6</v>
      </c>
      <c r="B35" s="3">
        <v>-164.93593899999999</v>
      </c>
      <c r="C35" s="3">
        <v>-163.96095275878901</v>
      </c>
      <c r="D35" s="3">
        <v>-165.59599192751224</v>
      </c>
      <c r="E35" s="3">
        <v>-161.3809</v>
      </c>
      <c r="F35" s="3">
        <v>-161.04683208899999</v>
      </c>
      <c r="G35" s="3">
        <v>-161.63796173726024</v>
      </c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>
        <f t="shared" si="2"/>
        <v>-163.09309625209357</v>
      </c>
      <c r="AF35" s="2"/>
      <c r="AG35" s="18">
        <v>-57.946248452664612</v>
      </c>
      <c r="AH35" s="18">
        <v>-56.996078491210902</v>
      </c>
      <c r="AI35" s="18">
        <v>-58.171488983022144</v>
      </c>
      <c r="AJ35" s="18">
        <v>-53.933570000000003</v>
      </c>
      <c r="AK35" s="18">
        <v>-53.599602816000001</v>
      </c>
      <c r="AL35" s="18">
        <v>-57.191299326081285</v>
      </c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7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>
        <f t="shared" si="3"/>
        <v>-56.306381344829816</v>
      </c>
      <c r="BK35" s="2"/>
      <c r="BL35" s="19">
        <v>-22.116205000000001</v>
      </c>
      <c r="BM35" s="19">
        <v>-1.02477883206048</v>
      </c>
      <c r="BN35" s="19">
        <v>-2.4019434313109338</v>
      </c>
      <c r="BO35" s="19">
        <v>-0.91847839951515198</v>
      </c>
      <c r="BP35" s="19">
        <v>0.54749999999999999</v>
      </c>
      <c r="BQ35" s="19">
        <v>1.0957784131579</v>
      </c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8">
        <f t="shared" si="4"/>
        <v>-4.1363545416214444</v>
      </c>
    </row>
    <row r="36" spans="1:93">
      <c r="A36">
        <v>7</v>
      </c>
      <c r="B36" s="3">
        <v>-163.19358299999999</v>
      </c>
      <c r="C36" s="3">
        <v>-162.070556640625</v>
      </c>
      <c r="D36" s="3">
        <v>-163.2381588127179</v>
      </c>
      <c r="E36" s="3">
        <v>-160.22370000000001</v>
      </c>
      <c r="F36" s="3">
        <v>-159.60536457800001</v>
      </c>
      <c r="G36" s="3">
        <v>-160.05909701908959</v>
      </c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>
        <f t="shared" si="2"/>
        <v>-161.39841000840542</v>
      </c>
      <c r="AF36" s="2"/>
      <c r="AG36" s="18">
        <v>-56.20388777880045</v>
      </c>
      <c r="AH36" s="18">
        <v>-55.105682373046903</v>
      </c>
      <c r="AI36" s="18">
        <v>-55.81366762422082</v>
      </c>
      <c r="AJ36" s="18">
        <v>-52.776429999999998</v>
      </c>
      <c r="AK36" s="18">
        <v>-52.158089781000001</v>
      </c>
      <c r="AL36" s="18">
        <v>-55.453334476266278</v>
      </c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7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>
        <f t="shared" si="3"/>
        <v>-54.585182005555737</v>
      </c>
      <c r="BK36" s="2"/>
      <c r="BL36" s="19">
        <v>-21.547122000000002</v>
      </c>
      <c r="BM36" s="19">
        <v>-0.31809118208075898</v>
      </c>
      <c r="BN36" s="19">
        <v>-1.793233255798701</v>
      </c>
      <c r="BO36" s="19">
        <v>-0.12451142445206501</v>
      </c>
      <c r="BP36" s="19">
        <v>1.3621000000000001</v>
      </c>
      <c r="BQ36" s="19">
        <v>1.88511716754387</v>
      </c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8">
        <f t="shared" si="4"/>
        <v>-3.4226234491312759</v>
      </c>
    </row>
    <row r="37" spans="1:93">
      <c r="A37">
        <v>8</v>
      </c>
      <c r="B37" s="3">
        <v>-162.150733</v>
      </c>
      <c r="C37" s="3">
        <v>-160.46369934082</v>
      </c>
      <c r="D37" s="3">
        <v>-162.31878958394907</v>
      </c>
      <c r="E37" s="3">
        <v>-159.00460000000001</v>
      </c>
      <c r="F37" s="3">
        <v>-158.64078741899999</v>
      </c>
      <c r="G37" s="3">
        <v>-158.73038823548023</v>
      </c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>
        <f t="shared" si="2"/>
        <v>-160.21816626320822</v>
      </c>
      <c r="AF37" s="2"/>
      <c r="AG37" s="18">
        <v>-55.161040188655413</v>
      </c>
      <c r="AH37" s="18">
        <v>-53.498855590820298</v>
      </c>
      <c r="AI37" s="18">
        <v>-54.89429054640334</v>
      </c>
      <c r="AJ37" s="18">
        <v>-51.557319999999997</v>
      </c>
      <c r="AK37" s="18">
        <v>-51.193518292</v>
      </c>
      <c r="AL37" s="18">
        <v>-54.346436205175813</v>
      </c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>
        <f t="shared" si="3"/>
        <v>-53.441910137175803</v>
      </c>
      <c r="BK37" s="2"/>
      <c r="BL37" s="19">
        <v>-20.983139999999999</v>
      </c>
      <c r="BM37" s="19">
        <v>0.28085600293688401</v>
      </c>
      <c r="BN37" s="19">
        <v>-1.0874549088299281</v>
      </c>
      <c r="BO37" s="19">
        <v>0.56417620182037398</v>
      </c>
      <c r="BP37" s="19">
        <v>1.9393</v>
      </c>
      <c r="BQ37" s="19">
        <v>2.4729978219298299</v>
      </c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8">
        <f t="shared" si="4"/>
        <v>-2.8022108136904738</v>
      </c>
    </row>
    <row r="38" spans="1:93">
      <c r="A38">
        <v>9</v>
      </c>
      <c r="B38" s="3">
        <v>-160.861155</v>
      </c>
      <c r="C38" s="3">
        <v>-159.56376647949199</v>
      </c>
      <c r="D38" s="3">
        <v>-161.43765946684275</v>
      </c>
      <c r="E38" s="3">
        <v>-157.98609999999999</v>
      </c>
      <c r="F38" s="3">
        <v>-157.54673089799999</v>
      </c>
      <c r="G38" s="3">
        <v>-157.83288745874057</v>
      </c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>
        <f t="shared" si="2"/>
        <v>-159.20471655051256</v>
      </c>
      <c r="AF38" s="2"/>
      <c r="AG38" s="18">
        <v>-53.871472492801409</v>
      </c>
      <c r="AH38" s="18">
        <v>-52.598915100097699</v>
      </c>
      <c r="AI38" s="18">
        <v>-54.013157892485047</v>
      </c>
      <c r="AJ38" s="18">
        <v>-50.538800000000002</v>
      </c>
      <c r="AK38" s="18">
        <v>-50.099490852000002</v>
      </c>
      <c r="AL38" s="18">
        <v>-53.157447839883858</v>
      </c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7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>
        <f t="shared" si="3"/>
        <v>-52.37988069621133</v>
      </c>
      <c r="BK38" s="2"/>
      <c r="BL38" s="19">
        <v>-20.441655000000001</v>
      </c>
      <c r="BM38" s="19">
        <v>0.81408883946515598</v>
      </c>
      <c r="BN38" s="19">
        <v>-0.39498996712458034</v>
      </c>
      <c r="BO38" s="19">
        <v>1.1573486924171399</v>
      </c>
      <c r="BP38" s="19">
        <v>2.4232</v>
      </c>
      <c r="BQ38" s="19">
        <v>2.9454229570175499</v>
      </c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8">
        <f t="shared" si="4"/>
        <v>-2.2494307463707885</v>
      </c>
    </row>
    <row r="39" spans="1:93">
      <c r="A39">
        <v>10</v>
      </c>
      <c r="B39" s="3">
        <v>-159.82987800000001</v>
      </c>
      <c r="C39" s="3">
        <v>-158.32385253906301</v>
      </c>
      <c r="D39" s="3">
        <v>-161.07223025116411</v>
      </c>
      <c r="E39" s="3">
        <v>-156.9666</v>
      </c>
      <c r="F39" s="3">
        <v>-156.59095959000001</v>
      </c>
      <c r="G39" s="3">
        <v>-156.80022504015065</v>
      </c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>
        <f t="shared" si="2"/>
        <v>-158.26395757006296</v>
      </c>
      <c r="AF39" s="2"/>
      <c r="AG39" s="18">
        <v>-52.840189956437271</v>
      </c>
      <c r="AH39" s="18">
        <v>-51.358978271484403</v>
      </c>
      <c r="AI39" s="18">
        <v>-53.647740036734419</v>
      </c>
      <c r="AJ39" s="18">
        <v>-49.519390000000001</v>
      </c>
      <c r="AK39" s="18">
        <v>-49.143748975999998</v>
      </c>
      <c r="AL39" s="18">
        <v>-52.202802983106665</v>
      </c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7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>
        <f t="shared" si="3"/>
        <v>-51.452141703960457</v>
      </c>
      <c r="BK39" s="2"/>
      <c r="BL39" s="19">
        <v>-19.983218999999998</v>
      </c>
      <c r="BM39" s="19">
        <v>1.3322891868472899</v>
      </c>
      <c r="BN39" s="19">
        <v>0.23374152261668646</v>
      </c>
      <c r="BO39" s="19">
        <v>1.70431977510452</v>
      </c>
      <c r="BP39" s="19">
        <v>2.9365000000000001</v>
      </c>
      <c r="BQ39" s="19">
        <v>3.3554078622807002</v>
      </c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8">
        <f t="shared" si="4"/>
        <v>-1.7368267755251336</v>
      </c>
    </row>
    <row r="40" spans="1:93">
      <c r="A40">
        <v>11</v>
      </c>
      <c r="B40" s="3">
        <v>-159.15455700000001</v>
      </c>
      <c r="C40" s="3">
        <v>-156.86525726318399</v>
      </c>
      <c r="D40" s="3">
        <v>-159.55767258391839</v>
      </c>
      <c r="E40" s="3">
        <v>-155.93520000000001</v>
      </c>
      <c r="F40" s="3">
        <v>-155.58644559999999</v>
      </c>
      <c r="G40" s="3">
        <v>-155.70020001573627</v>
      </c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>
        <f t="shared" si="2"/>
        <v>-157.13322207713978</v>
      </c>
      <c r="AF40" s="2"/>
      <c r="AG40" s="18">
        <v>-52.164917271163148</v>
      </c>
      <c r="AH40" s="18">
        <v>-49.900405883789098</v>
      </c>
      <c r="AI40" s="18">
        <v>-52.133198747435408</v>
      </c>
      <c r="AJ40" s="18">
        <v>-48.487969999999997</v>
      </c>
      <c r="AK40" s="18">
        <v>-48.139220792000003</v>
      </c>
      <c r="AL40" s="18">
        <v>-51.045260533810868</v>
      </c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7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>
        <f t="shared" si="3"/>
        <v>-50.311828871366423</v>
      </c>
      <c r="BK40" s="2"/>
      <c r="BL40" s="19">
        <v>-19.553318000000001</v>
      </c>
      <c r="BM40" s="19">
        <v>1.8404612870218899</v>
      </c>
      <c r="BN40" s="19">
        <v>0.77504338857424138</v>
      </c>
      <c r="BO40" s="19">
        <v>2.2139446735382098</v>
      </c>
      <c r="BP40" s="19">
        <v>3.3418000000000001</v>
      </c>
      <c r="BQ40" s="19">
        <v>3.7324054763157899</v>
      </c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8">
        <f t="shared" si="4"/>
        <v>-1.274943862424978</v>
      </c>
    </row>
    <row r="41" spans="1:93">
      <c r="A41">
        <v>12</v>
      </c>
      <c r="B41" s="3">
        <v>-158.45916099999999</v>
      </c>
      <c r="C41" s="3">
        <v>-156.00711059570301</v>
      </c>
      <c r="D41" s="3">
        <v>-159.01303177838994</v>
      </c>
      <c r="E41" s="3">
        <v>-155.1465</v>
      </c>
      <c r="F41" s="3">
        <v>-154.84587162599999</v>
      </c>
      <c r="G41" s="3">
        <v>-155.05318823060801</v>
      </c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>
        <f t="shared" si="2"/>
        <v>-156.42081053845018</v>
      </c>
      <c r="AF41" s="2"/>
      <c r="AG41" s="18">
        <v>-51.469462833609768</v>
      </c>
      <c r="AH41" s="18">
        <v>-49.0422973632813</v>
      </c>
      <c r="AI41" s="18">
        <v>-51.588541281984647</v>
      </c>
      <c r="AJ41" s="18">
        <v>-47.699300000000001</v>
      </c>
      <c r="AK41" s="18">
        <v>-47.398605031999999</v>
      </c>
      <c r="AL41" s="18">
        <v>-50.367753716476898</v>
      </c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7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>
        <f t="shared" si="3"/>
        <v>-49.594326704558767</v>
      </c>
      <c r="BK41" s="2"/>
      <c r="BL41" s="19">
        <v>-19.152187999999999</v>
      </c>
      <c r="BM41" s="19">
        <v>2.3326357392355002</v>
      </c>
      <c r="BN41" s="19">
        <v>1.2649544066909586</v>
      </c>
      <c r="BO41" s="19">
        <v>2.7123757600784302</v>
      </c>
      <c r="BP41" s="19">
        <v>3.8411</v>
      </c>
      <c r="BQ41" s="19">
        <v>4.0952656798245597</v>
      </c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8">
        <f t="shared" si="4"/>
        <v>-0.81764273569509183</v>
      </c>
    </row>
    <row r="42" spans="1:93">
      <c r="A42">
        <v>13</v>
      </c>
      <c r="B42" s="3">
        <v>-157.63620599999999</v>
      </c>
      <c r="C42" s="3">
        <v>-154.97131347656301</v>
      </c>
      <c r="D42" s="3">
        <v>-158.0900425937364</v>
      </c>
      <c r="E42" s="3">
        <v>-154.23050000000001</v>
      </c>
      <c r="F42" s="3">
        <v>-154.10205318800001</v>
      </c>
      <c r="G42" s="3">
        <v>-154.15492215090208</v>
      </c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>
        <f t="shared" si="2"/>
        <v>-155.53083956820024</v>
      </c>
      <c r="AF42" s="2"/>
      <c r="AG42" s="18">
        <v>-50.64651459636211</v>
      </c>
      <c r="AH42" s="18">
        <v>-48.006515502929702</v>
      </c>
      <c r="AI42" s="18">
        <v>-50.665556587356399</v>
      </c>
      <c r="AJ42" s="18">
        <v>-46.783360000000002</v>
      </c>
      <c r="AK42" s="18">
        <v>-46.654784026999998</v>
      </c>
      <c r="AL42" s="18">
        <v>-49.497190095575263</v>
      </c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7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>
        <f t="shared" si="3"/>
        <v>-48.708986801537243</v>
      </c>
      <c r="BK42" s="2"/>
      <c r="BL42" s="19">
        <v>-18.819983000000001</v>
      </c>
      <c r="BM42" s="19">
        <v>2.8204052422688499</v>
      </c>
      <c r="BN42" s="19">
        <v>1.7741687207099854</v>
      </c>
      <c r="BO42" s="19">
        <v>3.1811288595199598</v>
      </c>
      <c r="BP42" s="19">
        <v>4.2016</v>
      </c>
      <c r="BQ42" s="19">
        <v>4.4451665903508797</v>
      </c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8">
        <f t="shared" si="4"/>
        <v>-0.3995855978583876</v>
      </c>
    </row>
    <row r="43" spans="1:93">
      <c r="A43">
        <v>14</v>
      </c>
      <c r="B43" s="3">
        <v>-156.713324</v>
      </c>
      <c r="C43" s="3">
        <v>-153.77309163411499</v>
      </c>
      <c r="D43" s="3">
        <v>-156.5096546697026</v>
      </c>
      <c r="E43" s="3">
        <v>-153.10579999999999</v>
      </c>
      <c r="F43" s="3">
        <v>-153.202653516</v>
      </c>
      <c r="G43" s="3">
        <v>-153.05449134707933</v>
      </c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>
        <f t="shared" si="2"/>
        <v>-154.39316919448282</v>
      </c>
      <c r="AF43" s="2"/>
      <c r="AG43" s="18">
        <v>-49.723644388616961</v>
      </c>
      <c r="AH43" s="18">
        <v>-46.808232625325502</v>
      </c>
      <c r="AI43" s="18">
        <v>-49.085216939022857</v>
      </c>
      <c r="AJ43" s="18">
        <v>-45.658560000000001</v>
      </c>
      <c r="AK43" s="18">
        <v>-45.755557904</v>
      </c>
      <c r="AL43" s="18">
        <v>-48.299533996557983</v>
      </c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7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>
        <f t="shared" si="3"/>
        <v>-47.555124308920547</v>
      </c>
      <c r="BK43" s="2"/>
      <c r="BL43" s="19">
        <v>-18.505870999999999</v>
      </c>
      <c r="BM43" s="19">
        <v>3.3006733680265099</v>
      </c>
      <c r="BN43" s="19">
        <v>2.2167265964233351</v>
      </c>
      <c r="BO43" s="19">
        <v>3.6350034475326498</v>
      </c>
      <c r="BP43" s="19">
        <v>4.5739000000000001</v>
      </c>
      <c r="BQ43" s="19">
        <v>4.7868206780701801</v>
      </c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8">
        <f t="shared" si="4"/>
        <v>1.2088483421128042E-3</v>
      </c>
    </row>
    <row r="44" spans="1:93">
      <c r="A44">
        <v>15</v>
      </c>
      <c r="B44" s="3">
        <v>-156.00100900000001</v>
      </c>
      <c r="C44" s="3">
        <v>-152.85186767578099</v>
      </c>
      <c r="D44" s="3">
        <v>-155.64811866135182</v>
      </c>
      <c r="E44" s="3">
        <v>-152.39160000000001</v>
      </c>
      <c r="F44" s="3">
        <v>-152.581086091</v>
      </c>
      <c r="G44" s="3">
        <v>-152.33265010111077</v>
      </c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>
        <f t="shared" si="2"/>
        <v>-153.63438858820726</v>
      </c>
      <c r="AF44" s="2"/>
      <c r="AG44" s="18">
        <v>-49.011333945478093</v>
      </c>
      <c r="AH44" s="18">
        <v>-45.887199401855497</v>
      </c>
      <c r="AI44" s="18">
        <v>-48.223755205096097</v>
      </c>
      <c r="AJ44" s="18">
        <v>-44.944699999999997</v>
      </c>
      <c r="AK44" s="18">
        <v>-45.134039975999997</v>
      </c>
      <c r="AL44" s="18">
        <v>-47.586721877854359</v>
      </c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7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>
        <f t="shared" si="3"/>
        <v>-46.797958401047339</v>
      </c>
      <c r="BK44" s="2"/>
      <c r="BL44" s="19">
        <v>-18.205266000000002</v>
      </c>
      <c r="BM44" s="19">
        <v>3.7730847309176001</v>
      </c>
      <c r="BN44" s="19">
        <v>2.5870070115763797</v>
      </c>
      <c r="BO44" s="19">
        <v>4.0846099853515598</v>
      </c>
      <c r="BP44" s="19">
        <v>4.9207000000000001</v>
      </c>
      <c r="BQ44" s="19">
        <v>5.1178717078947402</v>
      </c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8">
        <f t="shared" si="4"/>
        <v>0.37966790595671274</v>
      </c>
    </row>
    <row r="45" spans="1:93">
      <c r="A45">
        <v>16</v>
      </c>
      <c r="B45" s="3">
        <v>-155.30953099999999</v>
      </c>
      <c r="C45" s="3">
        <v>-152.26651000976599</v>
      </c>
      <c r="D45" s="3">
        <v>-155.27131402056082</v>
      </c>
      <c r="E45" s="3">
        <v>-151.613</v>
      </c>
      <c r="F45" s="3">
        <v>-151.681097042</v>
      </c>
      <c r="G45" s="3">
        <v>-151.74802283553896</v>
      </c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>
        <f t="shared" si="2"/>
        <v>-152.98157915131097</v>
      </c>
      <c r="AF45" s="2"/>
      <c r="AG45" s="18">
        <v>-48.319929441141404</v>
      </c>
      <c r="AH45" s="18">
        <v>-45.301666259765597</v>
      </c>
      <c r="AI45" s="18">
        <v>-47.846885928769751</v>
      </c>
      <c r="AJ45" s="18">
        <v>-44.165779999999998</v>
      </c>
      <c r="AK45" s="18">
        <v>-44.233936114999999</v>
      </c>
      <c r="AL45" s="18">
        <v>-47.044240380321313</v>
      </c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7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>
        <f t="shared" si="3"/>
        <v>-46.152073020833008</v>
      </c>
      <c r="BK45" s="2"/>
      <c r="BL45" s="19">
        <v>-17.909738999999998</v>
      </c>
      <c r="BM45" s="19">
        <v>4.2292238012326999</v>
      </c>
      <c r="BN45" s="19">
        <v>2.9250395719637066</v>
      </c>
      <c r="BO45" s="19">
        <v>4.5062501430511501</v>
      </c>
      <c r="BP45" s="19">
        <v>5.3430999999999997</v>
      </c>
      <c r="BQ45" s="19">
        <v>5.4371415622806998</v>
      </c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8">
        <f t="shared" si="4"/>
        <v>0.75516934642137612</v>
      </c>
    </row>
    <row r="46" spans="1:93">
      <c r="A46">
        <v>17</v>
      </c>
      <c r="B46" s="3">
        <v>-154.58393100000001</v>
      </c>
      <c r="C46" s="3">
        <v>-151.16481018066401</v>
      </c>
      <c r="D46" s="3">
        <v>-154.77082971562254</v>
      </c>
      <c r="E46" s="3">
        <v>-150.94309999999999</v>
      </c>
      <c r="F46" s="3">
        <v>-151.011370258</v>
      </c>
      <c r="G46" s="3">
        <v>-151.07195014346792</v>
      </c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>
        <f t="shared" si="2"/>
        <v>-152.25766521629242</v>
      </c>
      <c r="AF46" s="2"/>
      <c r="AG46" s="18">
        <v>-47.594312466873852</v>
      </c>
      <c r="AH46" s="18">
        <v>-44.199951171875</v>
      </c>
      <c r="AI46" s="18">
        <v>-47.346402420955755</v>
      </c>
      <c r="AJ46" s="18">
        <v>-43.495959999999997</v>
      </c>
      <c r="AK46" s="18">
        <v>-43.564396991999999</v>
      </c>
      <c r="AL46" s="18">
        <v>-46.367762481063714</v>
      </c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7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>
        <f t="shared" si="3"/>
        <v>-45.428130922128048</v>
      </c>
      <c r="BK46" s="2"/>
      <c r="BL46" s="19">
        <v>-17.625547000000001</v>
      </c>
      <c r="BM46" s="19">
        <v>4.6555850978894799</v>
      </c>
      <c r="BN46" s="19">
        <v>3.2058870692077241</v>
      </c>
      <c r="BO46" s="19">
        <v>4.8796155452728298</v>
      </c>
      <c r="BP46" s="19">
        <v>5.6929999999999996</v>
      </c>
      <c r="BQ46" s="19">
        <v>5.7399177710526299</v>
      </c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8">
        <f t="shared" si="4"/>
        <v>1.0914097472371105</v>
      </c>
    </row>
    <row r="47" spans="1:93">
      <c r="A47">
        <v>18</v>
      </c>
      <c r="B47" s="3">
        <v>-154.10883799999999</v>
      </c>
      <c r="C47" s="3">
        <v>-150.539789835612</v>
      </c>
      <c r="D47" s="3">
        <v>-154.24563272390179</v>
      </c>
      <c r="E47" s="3">
        <v>-150.15889999999999</v>
      </c>
      <c r="F47" s="3">
        <v>-150.31154503299999</v>
      </c>
      <c r="G47" s="3">
        <v>-150.50692510769215</v>
      </c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>
        <f t="shared" si="2"/>
        <v>-151.64527178336766</v>
      </c>
      <c r="AF47" s="2"/>
      <c r="AG47" s="18">
        <v>-47.119142905267346</v>
      </c>
      <c r="AH47" s="18">
        <v>-43.575027465820298</v>
      </c>
      <c r="AI47" s="18">
        <v>-46.821190816964119</v>
      </c>
      <c r="AJ47" s="18">
        <v>-42.711779999999997</v>
      </c>
      <c r="AK47" s="18">
        <v>-42.864595926</v>
      </c>
      <c r="AL47" s="18">
        <v>-45.764104023224391</v>
      </c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7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>
        <f t="shared" si="3"/>
        <v>-44.809306856212693</v>
      </c>
      <c r="BK47" s="2"/>
      <c r="BL47" s="19">
        <v>-17.342862</v>
      </c>
      <c r="BM47" s="19">
        <v>5.0560186461813599</v>
      </c>
      <c r="BN47" s="19">
        <v>3.5161088877406375</v>
      </c>
      <c r="BO47" s="19">
        <v>5.2187247276306197</v>
      </c>
      <c r="BP47" s="19">
        <v>6.0201000000000002</v>
      </c>
      <c r="BQ47" s="19">
        <v>6.0285565692982503</v>
      </c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8">
        <f t="shared" si="4"/>
        <v>1.4161078051418112</v>
      </c>
    </row>
    <row r="48" spans="1:93">
      <c r="A48">
        <v>19</v>
      </c>
      <c r="B48" s="3">
        <v>-153.11703600000001</v>
      </c>
      <c r="C48" s="3">
        <v>-149.88760375976599</v>
      </c>
      <c r="D48" s="3">
        <v>-153.6134701627569</v>
      </c>
      <c r="E48" s="3">
        <v>-149.5121</v>
      </c>
      <c r="F48" s="3">
        <v>-149.56066339</v>
      </c>
      <c r="G48" s="3">
        <v>-149.84234872766237</v>
      </c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>
        <f t="shared" si="2"/>
        <v>-150.92220367336421</v>
      </c>
      <c r="AF48" s="2"/>
      <c r="AG48" s="18">
        <v>-46.127522219514987</v>
      </c>
      <c r="AH48" s="18">
        <v>-42.9227905273438</v>
      </c>
      <c r="AI48" s="18">
        <v>-46.189188084531601</v>
      </c>
      <c r="AJ48" s="18">
        <v>-42.065089999999998</v>
      </c>
      <c r="AK48" s="18">
        <v>-42.113416270000002</v>
      </c>
      <c r="AL48" s="18">
        <v>-45.111296266979835</v>
      </c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7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>
        <f t="shared" si="3"/>
        <v>-44.088217228061701</v>
      </c>
      <c r="BK48" s="2"/>
      <c r="BL48" s="19">
        <v>-17.078229</v>
      </c>
      <c r="BM48" s="19">
        <v>5.4321144702893998</v>
      </c>
      <c r="BN48" s="19">
        <v>3.8694231571579003</v>
      </c>
      <c r="BO48" s="19">
        <v>5.5499382019043004</v>
      </c>
      <c r="BP48" s="19">
        <v>6.3238000000000003</v>
      </c>
      <c r="BQ48" s="19">
        <v>6.3018798394736901</v>
      </c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8">
        <f t="shared" si="4"/>
        <v>1.7331544448042149</v>
      </c>
    </row>
    <row r="49" spans="1:93">
      <c r="A49">
        <v>20</v>
      </c>
      <c r="B49" s="3">
        <v>-152.357136</v>
      </c>
      <c r="C49" s="3">
        <v>-149.31869506835901</v>
      </c>
      <c r="D49" s="3">
        <v>-152.98211192552264</v>
      </c>
      <c r="E49" s="3">
        <v>-148.82929999999999</v>
      </c>
      <c r="F49" s="3">
        <v>-148.840471038</v>
      </c>
      <c r="G49" s="3">
        <v>-149.19675584298693</v>
      </c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>
        <f t="shared" si="2"/>
        <v>-150.2540783124781</v>
      </c>
      <c r="AF49" s="2"/>
      <c r="AG49" s="18">
        <v>-45.367448664700511</v>
      </c>
      <c r="AH49" s="18">
        <v>-42.354019165039098</v>
      </c>
      <c r="AI49" s="18">
        <v>-45.557699109225346</v>
      </c>
      <c r="AJ49" s="18">
        <v>-41.382510000000003</v>
      </c>
      <c r="AK49" s="18">
        <v>-41.393204148999999</v>
      </c>
      <c r="AL49" s="18">
        <v>-44.488456502529829</v>
      </c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7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>
        <f t="shared" si="3"/>
        <v>-43.423889598415791</v>
      </c>
      <c r="BK49" s="2"/>
      <c r="BL49" s="19">
        <v>-16.834942000000002</v>
      </c>
      <c r="BM49" s="19">
        <v>5.7857246765792398</v>
      </c>
      <c r="BN49" s="19">
        <v>4.2101446216760081</v>
      </c>
      <c r="BO49" s="19">
        <v>5.87052655220032</v>
      </c>
      <c r="BP49" s="19">
        <v>6.6303000000000001</v>
      </c>
      <c r="BQ49" s="19">
        <v>6.5610656991228096</v>
      </c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8">
        <f t="shared" si="4"/>
        <v>2.0371365915963957</v>
      </c>
    </row>
    <row r="50" spans="1:93">
      <c r="A50">
        <v>21</v>
      </c>
      <c r="B50" s="3">
        <v>-151.58634499999999</v>
      </c>
      <c r="C50" s="3">
        <v>-148.86264038085901</v>
      </c>
      <c r="D50" s="3">
        <v>-152.63006510356513</v>
      </c>
      <c r="E50" s="3">
        <v>-148.0967</v>
      </c>
      <c r="F50" s="3">
        <v>-148.25607118900001</v>
      </c>
      <c r="G50" s="3">
        <v>-148.6902296484638</v>
      </c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>
        <f t="shared" si="2"/>
        <v>-149.68700855364798</v>
      </c>
      <c r="AF50" s="2"/>
      <c r="AG50" s="18">
        <v>-44.596789382344191</v>
      </c>
      <c r="AH50" s="18">
        <v>-41.897964477539098</v>
      </c>
      <c r="AI50" s="18">
        <v>-45.205724305617849</v>
      </c>
      <c r="AJ50" s="18">
        <v>-40.649450000000002</v>
      </c>
      <c r="AK50" s="18">
        <v>-40.809373499000003</v>
      </c>
      <c r="AL50" s="18">
        <v>-43.956881945030048</v>
      </c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7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>
        <f t="shared" si="3"/>
        <v>-42.852697268255191</v>
      </c>
      <c r="BK50" s="2"/>
      <c r="BL50" s="19">
        <v>-16.586272999999998</v>
      </c>
      <c r="BM50" s="19">
        <v>6.1225687494296999</v>
      </c>
      <c r="BN50" s="19">
        <v>4.5418487751956187</v>
      </c>
      <c r="BO50" s="19">
        <v>6.1766149997711199</v>
      </c>
      <c r="BP50" s="19">
        <v>6.9412000000000003</v>
      </c>
      <c r="BQ50" s="19">
        <v>6.8143609710526398</v>
      </c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8">
        <f t="shared" si="4"/>
        <v>2.3350534159081797</v>
      </c>
    </row>
    <row r="51" spans="1:93">
      <c r="A51">
        <v>22</v>
      </c>
      <c r="B51" s="3">
        <v>-150.78809699999999</v>
      </c>
      <c r="C51" s="3">
        <v>-148.50776672363301</v>
      </c>
      <c r="D51" s="3">
        <v>-151.90888093924954</v>
      </c>
      <c r="E51" s="3">
        <v>-147.4093</v>
      </c>
      <c r="F51" s="3">
        <v>-147.678790564</v>
      </c>
      <c r="G51" s="3">
        <v>-147.93479301047131</v>
      </c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>
        <f t="shared" si="2"/>
        <v>-149.03793803955898</v>
      </c>
      <c r="AF51" s="2"/>
      <c r="AG51" s="18">
        <v>-43.79842491905098</v>
      </c>
      <c r="AH51" s="18">
        <v>-41.543106079101598</v>
      </c>
      <c r="AI51" s="18">
        <v>-44.484449063942535</v>
      </c>
      <c r="AJ51" s="18">
        <v>-39.962269999999997</v>
      </c>
      <c r="AK51" s="18">
        <v>-40.231985854999998</v>
      </c>
      <c r="AL51" s="18">
        <v>-43.423222612769898</v>
      </c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7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>
        <f t="shared" si="3"/>
        <v>-42.240576421644171</v>
      </c>
      <c r="BK51" s="2"/>
      <c r="BL51" s="19">
        <v>-16.340748999999999</v>
      </c>
      <c r="BM51" s="19">
        <v>6.4442256518816503</v>
      </c>
      <c r="BN51" s="19">
        <v>4.8269453505942561</v>
      </c>
      <c r="BO51" s="19">
        <v>6.4807200431823704</v>
      </c>
      <c r="BP51" s="19">
        <v>7.2130000000000001</v>
      </c>
      <c r="BQ51" s="19">
        <v>7.0617656552631596</v>
      </c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8">
        <f t="shared" si="4"/>
        <v>2.6143179501535729</v>
      </c>
    </row>
    <row r="52" spans="1:93">
      <c r="A52">
        <v>23</v>
      </c>
      <c r="B52" s="3">
        <v>-150.17668499999999</v>
      </c>
      <c r="C52" s="3">
        <v>-147.99952697753901</v>
      </c>
      <c r="D52" s="3">
        <v>-151.26247195298174</v>
      </c>
      <c r="E52" s="3">
        <v>-146.75299999999999</v>
      </c>
      <c r="F52" s="3">
        <v>-146.95193353299999</v>
      </c>
      <c r="G52" s="3">
        <v>-147.40860254399894</v>
      </c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>
        <f t="shared" si="2"/>
        <v>-148.42537000125324</v>
      </c>
      <c r="AF52" s="2"/>
      <c r="AG52" s="18">
        <v>-43.187006906134073</v>
      </c>
      <c r="AH52" s="18">
        <v>-41.034721374511697</v>
      </c>
      <c r="AI52" s="18">
        <v>-43.838176416644153</v>
      </c>
      <c r="AJ52" s="18">
        <v>-39.306069999999998</v>
      </c>
      <c r="AK52" s="18">
        <v>-39.505100032999998</v>
      </c>
      <c r="AL52" s="18">
        <v>-42.695553612089569</v>
      </c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7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>
        <f t="shared" si="3"/>
        <v>-41.59443805706325</v>
      </c>
      <c r="BK52" s="2"/>
      <c r="BL52" s="19">
        <v>-16.091595999999999</v>
      </c>
      <c r="BM52" s="19">
        <v>6.7394613526191902</v>
      </c>
      <c r="BN52" s="19">
        <v>5.0722743559550576</v>
      </c>
      <c r="BO52" s="19">
        <v>6.7782499790191704</v>
      </c>
      <c r="BP52" s="19">
        <v>7.4713000000000003</v>
      </c>
      <c r="BQ52" s="19">
        <v>7.3021016342105298</v>
      </c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8">
        <f t="shared" si="4"/>
        <v>2.8786318869673249</v>
      </c>
    </row>
    <row r="53" spans="1:93">
      <c r="A53">
        <v>24</v>
      </c>
      <c r="B53" s="3">
        <v>-149.51593700000001</v>
      </c>
      <c r="C53" s="3">
        <v>-147.25710550944001</v>
      </c>
      <c r="D53" s="3">
        <v>-150.57565379018678</v>
      </c>
      <c r="E53" s="3">
        <v>-146.08949999999999</v>
      </c>
      <c r="F53" s="3">
        <v>-146.36713662899999</v>
      </c>
      <c r="G53" s="3">
        <v>-146.74623793571476</v>
      </c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>
        <f t="shared" si="2"/>
        <v>-147.75859514405693</v>
      </c>
      <c r="AF53" s="2"/>
      <c r="AG53" s="18">
        <v>-42.52624501486153</v>
      </c>
      <c r="AH53" s="18">
        <v>-40.292444864908902</v>
      </c>
      <c r="AI53" s="18">
        <v>-43.151323569406046</v>
      </c>
      <c r="AJ53" s="18">
        <v>-38.642380000000003</v>
      </c>
      <c r="AK53" s="18">
        <v>-38.920440784999997</v>
      </c>
      <c r="AL53" s="18">
        <v>-42.103117057203711</v>
      </c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7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>
        <f t="shared" si="3"/>
        <v>-40.939325215230028</v>
      </c>
      <c r="BK53" s="2"/>
      <c r="BL53" s="19">
        <v>-15.846992</v>
      </c>
      <c r="BM53" s="19">
        <v>7.0257955126295499</v>
      </c>
      <c r="BN53" s="19">
        <v>5.3440097301110345</v>
      </c>
      <c r="BO53" s="19">
        <v>7.06502509117127</v>
      </c>
      <c r="BP53" s="19">
        <v>7.7712000000000003</v>
      </c>
      <c r="BQ53" s="19">
        <v>7.5412594956140397</v>
      </c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8">
        <f t="shared" si="4"/>
        <v>3.1500496382543157</v>
      </c>
    </row>
    <row r="54" spans="1:93">
      <c r="A54">
        <v>25</v>
      </c>
      <c r="B54" s="3">
        <v>-149.080986</v>
      </c>
      <c r="C54" s="3">
        <v>-146.80070877075201</v>
      </c>
      <c r="D54" s="3">
        <v>-149.86661138255181</v>
      </c>
      <c r="E54" s="3">
        <v>-145.3793</v>
      </c>
      <c r="F54" s="3">
        <v>-145.707691966</v>
      </c>
      <c r="G54" s="3">
        <v>-146.23989221381856</v>
      </c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>
        <f t="shared" si="2"/>
        <v>-147.17919838885371</v>
      </c>
      <c r="AF54" s="2"/>
      <c r="AG54" s="18">
        <v>-42.091636326142748</v>
      </c>
      <c r="AH54" s="18">
        <v>-39.835895538330099</v>
      </c>
      <c r="AI54" s="18">
        <v>-42.442229234032055</v>
      </c>
      <c r="AJ54" s="18">
        <v>-37.932879999999997</v>
      </c>
      <c r="AK54" s="18">
        <v>-38.261044953000003</v>
      </c>
      <c r="AL54" s="18">
        <v>-41.588629906367643</v>
      </c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7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>
        <f t="shared" si="3"/>
        <v>-40.358719326312098</v>
      </c>
      <c r="BK54" s="2"/>
      <c r="BL54" s="19">
        <v>-15.622213</v>
      </c>
      <c r="BM54" s="19">
        <v>7.3124932736882098</v>
      </c>
      <c r="BN54" s="19">
        <v>5.6180445514280439</v>
      </c>
      <c r="BO54" s="19">
        <v>7.35058641433716</v>
      </c>
      <c r="BP54" s="19">
        <v>8.0241000000000007</v>
      </c>
      <c r="BQ54" s="19">
        <v>7.7792392394736902</v>
      </c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8">
        <f t="shared" si="4"/>
        <v>3.410375079821184</v>
      </c>
    </row>
    <row r="55" spans="1:93">
      <c r="A55">
        <v>26</v>
      </c>
      <c r="B55" s="3">
        <v>-148.49370200000001</v>
      </c>
      <c r="C55" s="3">
        <v>-146.16001892089801</v>
      </c>
      <c r="D55" s="3">
        <v>-149.49962726563069</v>
      </c>
      <c r="E55" s="3">
        <v>-144.7475</v>
      </c>
      <c r="F55" s="3">
        <v>-144.93184968700001</v>
      </c>
      <c r="G55" s="3">
        <v>-145.67032667520056</v>
      </c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>
        <f t="shared" si="2"/>
        <v>-146.58383742478824</v>
      </c>
      <c r="AF55" s="2"/>
      <c r="AG55" s="18">
        <v>-41.5040044753082</v>
      </c>
      <c r="AH55" s="18">
        <v>-39.1952514648438</v>
      </c>
      <c r="AI55" s="18">
        <v>-42.075195111428101</v>
      </c>
      <c r="AJ55" s="18">
        <v>-37.300289999999997</v>
      </c>
      <c r="AK55" s="18">
        <v>-37.485223564000002</v>
      </c>
      <c r="AL55" s="18">
        <v>-41.039830771368663</v>
      </c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7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>
        <f t="shared" si="3"/>
        <v>-39.766632564491459</v>
      </c>
      <c r="BK55" s="2"/>
      <c r="BL55" s="19">
        <v>-15.391563</v>
      </c>
      <c r="BM55" s="19">
        <v>7.5909714212145198</v>
      </c>
      <c r="BN55" s="19">
        <v>5.8840481834291616</v>
      </c>
      <c r="BO55" s="19">
        <v>7.6290729045867902</v>
      </c>
      <c r="BP55" s="19">
        <v>8.3091000000000008</v>
      </c>
      <c r="BQ55" s="19">
        <v>8.0172189833333398</v>
      </c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8">
        <f t="shared" si="4"/>
        <v>3.6731414154273021</v>
      </c>
    </row>
    <row r="56" spans="1:93">
      <c r="A56">
        <v>27</v>
      </c>
      <c r="B56" s="3">
        <v>-147.81307899999999</v>
      </c>
      <c r="C56" s="3">
        <v>-145.63479868571</v>
      </c>
      <c r="D56" s="3">
        <v>-148.78910423815768</v>
      </c>
      <c r="E56" s="3">
        <v>-144.15389999999999</v>
      </c>
      <c r="F56" s="3">
        <v>-144.211180783</v>
      </c>
      <c r="G56" s="3">
        <v>-145.14763109845771</v>
      </c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>
        <f t="shared" si="2"/>
        <v>-145.95828230088756</v>
      </c>
      <c r="AF56" s="2"/>
      <c r="AG56" s="18">
        <v>-40.823837208886431</v>
      </c>
      <c r="AH56" s="18">
        <v>-38.670300801595097</v>
      </c>
      <c r="AI56" s="18">
        <v>-41.364637917732914</v>
      </c>
      <c r="AJ56" s="18">
        <v>-36.706829999999997</v>
      </c>
      <c r="AK56" s="18">
        <v>-36.764182466000001</v>
      </c>
      <c r="AL56" s="18">
        <v>-40.474341651256928</v>
      </c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7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>
        <f t="shared" si="3"/>
        <v>-39.134021674245226</v>
      </c>
      <c r="BK56" s="2"/>
      <c r="BL56" s="19">
        <v>-15.168412999999999</v>
      </c>
      <c r="BM56" s="19">
        <v>7.8586241524718403</v>
      </c>
      <c r="BN56" s="19">
        <v>6.1390804907015539</v>
      </c>
      <c r="BO56" s="19">
        <v>7.8966803550720197</v>
      </c>
      <c r="BP56" s="19">
        <v>8.5521999999999903</v>
      </c>
      <c r="BQ56" s="19">
        <v>8.25402060964913</v>
      </c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8">
        <f t="shared" si="4"/>
        <v>3.922032101315756</v>
      </c>
    </row>
    <row r="57" spans="1:93">
      <c r="A57">
        <v>28</v>
      </c>
      <c r="B57" s="3">
        <v>-147.160315</v>
      </c>
      <c r="C57" s="3">
        <v>-145.10388183593801</v>
      </c>
      <c r="D57" s="3">
        <v>-148.31466712926922</v>
      </c>
      <c r="E57" s="3">
        <v>-143.56209999999999</v>
      </c>
      <c r="F57" s="3">
        <v>-143.73498909099999</v>
      </c>
      <c r="G57" s="3">
        <v>-144.62613038672563</v>
      </c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>
        <f t="shared" si="2"/>
        <v>-145.41701390715548</v>
      </c>
      <c r="AF57" s="2"/>
      <c r="AG57" s="18">
        <v>-40.170902938025101</v>
      </c>
      <c r="AH57" s="18">
        <v>-38.139068603515597</v>
      </c>
      <c r="AI57" s="18">
        <v>-40.890352540118698</v>
      </c>
      <c r="AJ57" s="18">
        <v>-36.115229999999997</v>
      </c>
      <c r="AK57" s="18">
        <v>-36.287850464999998</v>
      </c>
      <c r="AL57" s="18">
        <v>-39.942744907209075</v>
      </c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7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>
        <f t="shared" si="3"/>
        <v>-38.591024908978078</v>
      </c>
      <c r="BK57" s="2"/>
      <c r="BL57" s="19">
        <v>-14.963282</v>
      </c>
      <c r="BM57" s="19">
        <v>8.1144094386538708</v>
      </c>
      <c r="BN57" s="19">
        <v>6.392679899828341</v>
      </c>
      <c r="BO57" s="19">
        <v>8.1615414619445801</v>
      </c>
      <c r="BP57" s="19">
        <v>8.7507999999999999</v>
      </c>
      <c r="BQ57" s="19">
        <v>8.4943565885964905</v>
      </c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8">
        <f t="shared" si="4"/>
        <v>4.1584175648372144</v>
      </c>
    </row>
    <row r="58" spans="1:93">
      <c r="A58">
        <v>29</v>
      </c>
      <c r="B58" s="3">
        <v>-146.60967299999999</v>
      </c>
      <c r="C58" s="3">
        <v>-144.42831420898401</v>
      </c>
      <c r="D58" s="3">
        <v>-147.61711935587255</v>
      </c>
      <c r="E58" s="3">
        <v>-142.97569999999999</v>
      </c>
      <c r="F58" s="3">
        <v>-143.13645550199999</v>
      </c>
      <c r="G58" s="3">
        <v>-144.05069975718189</v>
      </c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>
        <f t="shared" si="2"/>
        <v>-144.80299363733971</v>
      </c>
      <c r="AF58" s="2"/>
      <c r="AG58" s="18">
        <v>-39.620000842093923</v>
      </c>
      <c r="AH58" s="18">
        <v>-37.463798522949197</v>
      </c>
      <c r="AI58" s="18">
        <v>-40.192968508268791</v>
      </c>
      <c r="AJ58" s="18">
        <v>-35.529820000000001</v>
      </c>
      <c r="AK58" s="18">
        <v>-35.691463591999998</v>
      </c>
      <c r="AL58" s="18">
        <v>-39.358438172908002</v>
      </c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7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>
        <f t="shared" si="3"/>
        <v>-37.976081606369981</v>
      </c>
      <c r="BK58" s="2"/>
      <c r="BL58" s="19">
        <v>-14.755483</v>
      </c>
      <c r="BM58" s="19">
        <v>8.3584334205013899</v>
      </c>
      <c r="BN58" s="19">
        <v>6.6561417293353919</v>
      </c>
      <c r="BO58" s="19">
        <v>8.4283175468444806</v>
      </c>
      <c r="BP58" s="19">
        <v>8.9365000000000006</v>
      </c>
      <c r="BQ58" s="19">
        <v>8.7311582149122806</v>
      </c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8">
        <f t="shared" si="4"/>
        <v>4.392511318598924</v>
      </c>
    </row>
    <row r="59" spans="1:93">
      <c r="A59">
        <v>30</v>
      </c>
      <c r="B59" s="3">
        <v>-146.158489</v>
      </c>
      <c r="C59" s="3">
        <v>-143.75736999511699</v>
      </c>
      <c r="D59" s="3">
        <v>-146.74357287002783</v>
      </c>
      <c r="E59" s="3">
        <v>-142.4375</v>
      </c>
      <c r="F59" s="3">
        <v>-142.51576873100001</v>
      </c>
      <c r="G59" s="3">
        <v>-143.51663538987117</v>
      </c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>
        <f t="shared" si="2"/>
        <v>-144.188222664336</v>
      </c>
      <c r="AF59" s="2"/>
      <c r="AG59" s="18">
        <v>-39.169821714185417</v>
      </c>
      <c r="AH59" s="18">
        <v>-36.794143676757798</v>
      </c>
      <c r="AI59" s="18">
        <v>-39.319453459248201</v>
      </c>
      <c r="AJ59" s="18">
        <v>-34.990749999999998</v>
      </c>
      <c r="AK59" s="18">
        <v>-35.068841139</v>
      </c>
      <c r="AL59" s="18">
        <v>-38.784583801266365</v>
      </c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7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>
        <f t="shared" si="3"/>
        <v>-37.354598965076299</v>
      </c>
      <c r="BK59" s="2"/>
      <c r="BL59" s="19">
        <v>-14.541594999999999</v>
      </c>
      <c r="BM59" s="19">
        <v>8.5945391964080908</v>
      </c>
      <c r="BN59" s="19">
        <v>6.887524667467666</v>
      </c>
      <c r="BO59" s="19">
        <v>8.6880292892456108</v>
      </c>
      <c r="BP59" s="19">
        <v>9.2136999999999905</v>
      </c>
      <c r="BQ59" s="19">
        <v>8.9644254885964898</v>
      </c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8">
        <f t="shared" si="4"/>
        <v>4.6344372736196418</v>
      </c>
    </row>
    <row r="60" spans="1:93">
      <c r="A60">
        <v>31</v>
      </c>
      <c r="B60" s="3">
        <v>-145.771647</v>
      </c>
      <c r="C60" s="3">
        <v>-143.059558868408</v>
      </c>
      <c r="D60" s="3">
        <v>-146.34767212285317</v>
      </c>
      <c r="E60" s="3">
        <v>-141.97569999999999</v>
      </c>
      <c r="F60" s="3">
        <v>-141.89707668899999</v>
      </c>
      <c r="G60" s="3">
        <v>-143.11906813930483</v>
      </c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>
        <f t="shared" si="2"/>
        <v>-143.69512046992767</v>
      </c>
      <c r="AF60" s="2"/>
      <c r="AG60" s="18">
        <v>-38.782184662249179</v>
      </c>
      <c r="AH60" s="18">
        <v>-36.094882965087898</v>
      </c>
      <c r="AI60" s="18">
        <v>-38.923625655997967</v>
      </c>
      <c r="AJ60" s="18">
        <v>-34.529420000000002</v>
      </c>
      <c r="AK60" s="18">
        <v>-34.451110272000001</v>
      </c>
      <c r="AL60" s="18">
        <v>-38.371976661930169</v>
      </c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7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>
        <f t="shared" si="3"/>
        <v>-36.858866702877535</v>
      </c>
      <c r="BK60" s="2"/>
      <c r="BL60" s="19">
        <v>-14.328379999999999</v>
      </c>
      <c r="BM60" s="19">
        <v>8.8205685857461305</v>
      </c>
      <c r="BN60" s="19">
        <v>7.1072514080972784</v>
      </c>
      <c r="BO60" s="19">
        <v>8.9379067420959508</v>
      </c>
      <c r="BP60" s="19">
        <v>9.4620999999999995</v>
      </c>
      <c r="BQ60" s="19">
        <v>9.1906240570175495</v>
      </c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8">
        <f t="shared" si="4"/>
        <v>4.8650117988261519</v>
      </c>
    </row>
    <row r="61" spans="1:93">
      <c r="A61">
        <v>32</v>
      </c>
      <c r="B61" s="3">
        <v>-145.063289</v>
      </c>
      <c r="C61" s="3">
        <v>-142.44760131835901</v>
      </c>
      <c r="D61" s="3">
        <v>-145.66031049480631</v>
      </c>
      <c r="E61" s="3">
        <v>-141.39439999999999</v>
      </c>
      <c r="F61" s="3">
        <v>-141.297478805</v>
      </c>
      <c r="G61" s="3">
        <v>-142.56645515842246</v>
      </c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>
        <f t="shared" si="2"/>
        <v>-143.07158912943126</v>
      </c>
      <c r="AF61" s="2"/>
      <c r="AG61" s="18">
        <v>-38.073679801460784</v>
      </c>
      <c r="AH61" s="18">
        <v>-35.483179728190102</v>
      </c>
      <c r="AI61" s="18">
        <v>-38.236315782884589</v>
      </c>
      <c r="AJ61" s="18">
        <v>-33.948529999999998</v>
      </c>
      <c r="AK61" s="18">
        <v>-33.852131126000003</v>
      </c>
      <c r="AL61" s="18">
        <v>-37.815356116191317</v>
      </c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7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>
        <f t="shared" si="3"/>
        <v>-36.234865425787802</v>
      </c>
      <c r="BK61" s="2"/>
      <c r="BL61" s="19">
        <v>-14.116231000000001</v>
      </c>
      <c r="BM61" s="19">
        <v>9.0423548686875108</v>
      </c>
      <c r="BN61" s="19">
        <v>7.3081476400738445</v>
      </c>
      <c r="BO61" s="19">
        <v>9.1743636131286603</v>
      </c>
      <c r="BP61" s="19">
        <v>9.6397999999999904</v>
      </c>
      <c r="BQ61" s="19">
        <v>9.4132882728070193</v>
      </c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8">
        <f t="shared" si="4"/>
        <v>5.0769538991161705</v>
      </c>
    </row>
    <row r="62" spans="1:93">
      <c r="A62">
        <v>33</v>
      </c>
      <c r="B62" s="3">
        <v>-144.53106600000001</v>
      </c>
      <c r="C62" s="3">
        <v>-141.95779418945301</v>
      </c>
      <c r="D62" s="3">
        <v>-144.8620035746834</v>
      </c>
      <c r="E62" s="3">
        <v>-140.72730000000001</v>
      </c>
      <c r="F62" s="3">
        <v>-140.61739815999999</v>
      </c>
      <c r="G62" s="3">
        <v>-141.85629841809049</v>
      </c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>
        <f t="shared" si="2"/>
        <v>-142.42531005703782</v>
      </c>
      <c r="AF62" s="2"/>
      <c r="AG62" s="18">
        <v>-37.545045608406646</v>
      </c>
      <c r="AH62" s="18">
        <v>-34.993232727050803</v>
      </c>
      <c r="AI62" s="18">
        <v>-37.438041945676922</v>
      </c>
      <c r="AJ62" s="18">
        <v>-33.281199999999998</v>
      </c>
      <c r="AK62" s="18">
        <v>-33.172671198000003</v>
      </c>
      <c r="AL62" s="18">
        <v>-37.247131032016355</v>
      </c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7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>
        <f t="shared" si="3"/>
        <v>-35.61288708519178</v>
      </c>
      <c r="BK62" s="2"/>
      <c r="BL62" s="19">
        <v>-13.913614000000001</v>
      </c>
      <c r="BM62" s="19">
        <v>9.2683048225860194</v>
      </c>
      <c r="BN62" s="19">
        <v>7.5046025221549186</v>
      </c>
      <c r="BO62" s="19">
        <v>9.4109869003295898</v>
      </c>
      <c r="BP62" s="19">
        <v>9.8057999999999996</v>
      </c>
      <c r="BQ62" s="19">
        <v>9.6277056657894793</v>
      </c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8">
        <f t="shared" si="4"/>
        <v>5.2839643184766674</v>
      </c>
    </row>
    <row r="63" spans="1:93">
      <c r="A63">
        <v>34</v>
      </c>
      <c r="B63" s="3">
        <v>-144.046818</v>
      </c>
      <c r="C63" s="3">
        <v>-141.43368530273401</v>
      </c>
      <c r="D63" s="3">
        <v>-144.21010599529527</v>
      </c>
      <c r="E63" s="3">
        <v>-140.1172</v>
      </c>
      <c r="F63" s="3">
        <v>-139.93972279400001</v>
      </c>
      <c r="G63" s="3">
        <v>-141.35988186171105</v>
      </c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>
        <f t="shared" si="2"/>
        <v>-141.85123565895671</v>
      </c>
      <c r="AF63" s="2"/>
      <c r="AG63" s="18">
        <v>-37.057118768637103</v>
      </c>
      <c r="AH63" s="18">
        <v>-34.473953247070298</v>
      </c>
      <c r="AI63" s="18">
        <v>-36.787236624737332</v>
      </c>
      <c r="AJ63" s="18">
        <v>-32.672289999999997</v>
      </c>
      <c r="AK63" s="18">
        <v>-32.493754056999997</v>
      </c>
      <c r="AL63" s="18">
        <v>-36.608014085632803</v>
      </c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7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>
        <f t="shared" si="3"/>
        <v>-35.015394463846256</v>
      </c>
      <c r="BK63" s="2"/>
      <c r="BL63" s="19">
        <v>-13.724940999999999</v>
      </c>
      <c r="BM63" s="19">
        <v>9.4931653682304393</v>
      </c>
      <c r="BN63" s="19">
        <v>7.6876906286661422</v>
      </c>
      <c r="BO63" s="19">
        <v>9.6466808319091797</v>
      </c>
      <c r="BP63" s="19">
        <v>10.057499999999999</v>
      </c>
      <c r="BQ63" s="19">
        <v>9.8374105885964909</v>
      </c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8">
        <f t="shared" si="4"/>
        <v>5.4995844029003749</v>
      </c>
    </row>
    <row r="64" spans="1:93">
      <c r="A64">
        <v>35</v>
      </c>
      <c r="B64" s="3">
        <v>-143.44003599999999</v>
      </c>
      <c r="C64" s="3">
        <v>-140.82583618164099</v>
      </c>
      <c r="D64" s="3">
        <v>-143.39289260619182</v>
      </c>
      <c r="E64" s="3">
        <v>-139.5583</v>
      </c>
      <c r="F64" s="3">
        <v>-139.37552884799999</v>
      </c>
      <c r="G64" s="3">
        <v>-140.80189666914555</v>
      </c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>
        <f t="shared" si="2"/>
        <v>-141.23241505082973</v>
      </c>
      <c r="AF64" s="2"/>
      <c r="AG64" s="18">
        <v>-36.450417042039412</v>
      </c>
      <c r="AH64" s="18">
        <v>-33.861569722493499</v>
      </c>
      <c r="AI64" s="18">
        <v>-35.969958679773974</v>
      </c>
      <c r="AJ64" s="18">
        <v>-32.111849999999997</v>
      </c>
      <c r="AK64" s="18">
        <v>-31.929784986000001</v>
      </c>
      <c r="AL64" s="18">
        <v>-36.072892442194721</v>
      </c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7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>
        <f t="shared" si="3"/>
        <v>-34.399412145416939</v>
      </c>
      <c r="BK64" s="2"/>
      <c r="BL64" s="19">
        <v>-13.543865</v>
      </c>
      <c r="BM64" s="19">
        <v>9.71554943331879</v>
      </c>
      <c r="BN64" s="19">
        <v>7.8633814417357266</v>
      </c>
      <c r="BO64" s="19">
        <v>9.8812031745910591</v>
      </c>
      <c r="BP64" s="19">
        <v>10.2697</v>
      </c>
      <c r="BQ64" s="19">
        <v>10.0435811587719</v>
      </c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8">
        <f t="shared" si="4"/>
        <v>5.7049250347362461</v>
      </c>
    </row>
    <row r="65" spans="1:93">
      <c r="A65">
        <v>36</v>
      </c>
      <c r="B65" s="3">
        <v>-142.92009200000001</v>
      </c>
      <c r="C65" s="3">
        <v>-140.38372039794899</v>
      </c>
      <c r="D65" s="3">
        <v>-143.00929696204571</v>
      </c>
      <c r="E65" s="3">
        <v>-139.0686</v>
      </c>
      <c r="F65" s="3">
        <v>-138.87700876299999</v>
      </c>
      <c r="G65" s="3">
        <v>-140.39122523410416</v>
      </c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>
        <f t="shared" si="2"/>
        <v>-140.77499055951645</v>
      </c>
      <c r="AF65" s="2"/>
      <c r="AG65" s="18">
        <v>-35.93082034039773</v>
      </c>
      <c r="AH65" s="18">
        <v>-33.420089721679702</v>
      </c>
      <c r="AI65" s="18">
        <v>-35.584990413348407</v>
      </c>
      <c r="AJ65" s="18">
        <v>-31.624369999999999</v>
      </c>
      <c r="AK65" s="18">
        <v>-31.433252570000001</v>
      </c>
      <c r="AL65" s="18">
        <v>-35.667557536137807</v>
      </c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7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>
        <f t="shared" si="3"/>
        <v>-33.943513430260616</v>
      </c>
      <c r="BK65" s="2"/>
      <c r="BL65" s="19">
        <v>-13.346954</v>
      </c>
      <c r="BM65" s="19">
        <v>9.9335423540232206</v>
      </c>
      <c r="BN65" s="19">
        <v>8.0238851239876556</v>
      </c>
      <c r="BO65" s="19">
        <v>10.106785297393801</v>
      </c>
      <c r="BP65" s="19">
        <v>10.431100000000001</v>
      </c>
      <c r="BQ65" s="19">
        <v>10.2391486710526</v>
      </c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8">
        <f t="shared" si="4"/>
        <v>5.8979179077428796</v>
      </c>
    </row>
    <row r="66" spans="1:93">
      <c r="A66">
        <v>37</v>
      </c>
      <c r="B66" s="3">
        <v>-142.39217400000001</v>
      </c>
      <c r="C66" s="3">
        <v>-139.89125061035199</v>
      </c>
      <c r="D66" s="3">
        <v>-142.41293087386794</v>
      </c>
      <c r="E66" s="3">
        <v>-138.40889999999999</v>
      </c>
      <c r="F66" s="3">
        <v>-138.269886851</v>
      </c>
      <c r="G66" s="3">
        <v>-139.88543333473879</v>
      </c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>
        <f t="shared" si="2"/>
        <v>-140.21009594499313</v>
      </c>
      <c r="AF66" s="2"/>
      <c r="AG66" s="18">
        <v>-35.404062357059708</v>
      </c>
      <c r="AH66" s="18">
        <v>-32.926841735839801</v>
      </c>
      <c r="AI66" s="18">
        <v>-34.989302553629102</v>
      </c>
      <c r="AJ66" s="18">
        <v>-30.965769999999999</v>
      </c>
      <c r="AK66" s="18">
        <v>-30.822641674</v>
      </c>
      <c r="AL66" s="18">
        <v>-35.182412919130279</v>
      </c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7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>
        <f t="shared" si="3"/>
        <v>-33.381838539943153</v>
      </c>
      <c r="BK66" s="2"/>
      <c r="BL66" s="19">
        <v>-13.158419</v>
      </c>
      <c r="BM66" s="19">
        <v>10.150520259892</v>
      </c>
      <c r="BN66" s="19">
        <v>8.1841475197135196</v>
      </c>
      <c r="BO66" s="19">
        <v>10.3214812278748</v>
      </c>
      <c r="BP66" s="19">
        <v>10.658200000000001</v>
      </c>
      <c r="BQ66" s="19">
        <v>10.4358943008772</v>
      </c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8">
        <f t="shared" si="4"/>
        <v>6.0986373847262536</v>
      </c>
    </row>
    <row r="67" spans="1:93">
      <c r="A67">
        <v>38</v>
      </c>
      <c r="B67" s="3">
        <v>-141.901433</v>
      </c>
      <c r="C67" s="3">
        <v>-139.28883361816401</v>
      </c>
      <c r="D67" s="3">
        <v>-142.10393025106808</v>
      </c>
      <c r="E67" s="3">
        <v>-137.77850000000001</v>
      </c>
      <c r="F67" s="3">
        <v>-137.77653699999999</v>
      </c>
      <c r="G67" s="3">
        <v>-139.40552246226744</v>
      </c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>
        <f t="shared" si="2"/>
        <v>-139.70912605524993</v>
      </c>
      <c r="AF67" s="2"/>
      <c r="AG67" s="18">
        <v>-34.91207548646193</v>
      </c>
      <c r="AH67" s="18">
        <v>-32.324752807617202</v>
      </c>
      <c r="AI67" s="18">
        <v>-34.680370288001875</v>
      </c>
      <c r="AJ67" s="18">
        <v>-30.333649999999999</v>
      </c>
      <c r="AK67" s="18">
        <v>-30.332807351</v>
      </c>
      <c r="AL67" s="18">
        <v>-34.724704861328476</v>
      </c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7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>
        <f t="shared" si="3"/>
        <v>-32.88472679906824</v>
      </c>
      <c r="BK67" s="2"/>
      <c r="BL67" s="19">
        <v>-12.964148</v>
      </c>
      <c r="BM67" s="19">
        <v>10.364573377463801</v>
      </c>
      <c r="BN67" s="19">
        <v>8.3319599454532156</v>
      </c>
      <c r="BO67" s="19">
        <v>10.534569740295399</v>
      </c>
      <c r="BP67" s="19">
        <v>10.8208</v>
      </c>
      <c r="BQ67" s="19">
        <v>10.627927460526299</v>
      </c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8">
        <f t="shared" si="4"/>
        <v>6.2859470872897854</v>
      </c>
    </row>
    <row r="68" spans="1:93">
      <c r="A68">
        <v>39</v>
      </c>
      <c r="B68" s="3">
        <v>-141.31142800000001</v>
      </c>
      <c r="C68" s="3">
        <v>-138.76300303141301</v>
      </c>
      <c r="D68" s="3">
        <v>-141.43422824006382</v>
      </c>
      <c r="E68" s="3">
        <v>-137.11490000000001</v>
      </c>
      <c r="F68" s="3">
        <v>-137.167884786</v>
      </c>
      <c r="G68" s="3">
        <v>-138.79744075745319</v>
      </c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>
        <f t="shared" si="2"/>
        <v>-139.09814746915501</v>
      </c>
      <c r="AF68" s="2"/>
      <c r="AG68" s="18">
        <v>-34.321745435771</v>
      </c>
      <c r="AH68" s="18">
        <v>-31.798230489095101</v>
      </c>
      <c r="AI68" s="18">
        <v>-34.010570644848009</v>
      </c>
      <c r="AJ68" s="18">
        <v>-29.668790000000001</v>
      </c>
      <c r="AK68" s="18">
        <v>-29.721465169999998</v>
      </c>
      <c r="AL68" s="18">
        <v>-34.161160145170903</v>
      </c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7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>
        <f t="shared" si="3"/>
        <v>-32.280326980814166</v>
      </c>
      <c r="BK68" s="2"/>
      <c r="BL68" s="19">
        <v>-12.767891000000001</v>
      </c>
      <c r="BM68" s="19">
        <v>10.5766048965842</v>
      </c>
      <c r="BN68" s="19">
        <v>8.4779358969845333</v>
      </c>
      <c r="BO68" s="19">
        <v>10.748838424682599</v>
      </c>
      <c r="BP68" s="19">
        <v>11.0473</v>
      </c>
      <c r="BQ68" s="19">
        <v>10.8211387377193</v>
      </c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8">
        <f t="shared" si="4"/>
        <v>6.4839878259951051</v>
      </c>
    </row>
    <row r="69" spans="1:93">
      <c r="A69">
        <v>40</v>
      </c>
      <c r="B69" s="3">
        <v>-140.60851700000001</v>
      </c>
      <c r="C69" s="3">
        <v>-138.21181488037101</v>
      </c>
      <c r="D69" s="3">
        <v>-140.73517313122522</v>
      </c>
      <c r="E69" s="3">
        <v>-136.66550000000001</v>
      </c>
      <c r="F69" s="3">
        <v>-136.650268716</v>
      </c>
      <c r="G69" s="3">
        <v>-138.27772095810863</v>
      </c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>
        <f t="shared" si="2"/>
        <v>-138.52483244761746</v>
      </c>
      <c r="AF69" s="2"/>
      <c r="AG69" s="18">
        <v>-33.62209262278629</v>
      </c>
      <c r="AH69" s="18">
        <v>-31.247917175293001</v>
      </c>
      <c r="AI69" s="18">
        <v>-33.314221698231975</v>
      </c>
      <c r="AJ69" s="18">
        <v>-29.221060000000001</v>
      </c>
      <c r="AK69" s="18">
        <v>-29.204681103999999</v>
      </c>
      <c r="AL69" s="18">
        <v>-33.56398907926225</v>
      </c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7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>
        <f t="shared" si="3"/>
        <v>-31.695660279928919</v>
      </c>
      <c r="BK69" s="2"/>
      <c r="BL69" s="19">
        <v>-12.577315</v>
      </c>
      <c r="BM69" s="19">
        <v>10.787236449596801</v>
      </c>
      <c r="BN69" s="19">
        <v>8.6246950005974625</v>
      </c>
      <c r="BO69" s="19">
        <v>10.9563913345337</v>
      </c>
      <c r="BP69" s="19">
        <v>11.275600000000001</v>
      </c>
      <c r="BQ69" s="19">
        <v>11.010815662280701</v>
      </c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8">
        <f t="shared" si="4"/>
        <v>6.6795705745014438</v>
      </c>
    </row>
    <row r="70" spans="1:93">
      <c r="A70">
        <v>41</v>
      </c>
      <c r="B70" s="3">
        <v>-140.06161599999999</v>
      </c>
      <c r="C70" s="3">
        <v>-137.72994486490899</v>
      </c>
      <c r="D70" s="3">
        <v>-140.17813572329786</v>
      </c>
      <c r="E70" s="3">
        <v>-136.16309999999999</v>
      </c>
      <c r="F70" s="3">
        <v>-136.084243872</v>
      </c>
      <c r="G70" s="3">
        <v>-137.64270486922038</v>
      </c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>
        <f t="shared" si="2"/>
        <v>-137.9766242215712</v>
      </c>
      <c r="AF70" s="2"/>
      <c r="AG70" s="18">
        <v>-33.078003380033124</v>
      </c>
      <c r="AH70" s="18">
        <v>-30.7672729492188</v>
      </c>
      <c r="AI70" s="18">
        <v>-32.753865421832188</v>
      </c>
      <c r="AJ70" s="18">
        <v>-28.717490000000002</v>
      </c>
      <c r="AK70" s="18">
        <v>-28.644631266000001</v>
      </c>
      <c r="AL70" s="18">
        <v>-33.107009139339624</v>
      </c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7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>
        <f t="shared" si="3"/>
        <v>-31.178045359403956</v>
      </c>
      <c r="BK70" s="2"/>
      <c r="BL70" s="19">
        <v>-12.388589</v>
      </c>
      <c r="BM70" s="19">
        <v>10.9974418103179</v>
      </c>
      <c r="BN70" s="19">
        <v>8.7587998997473431</v>
      </c>
      <c r="BO70" s="19">
        <v>11.158656597137499</v>
      </c>
      <c r="BP70" s="19">
        <v>11.499700000000001</v>
      </c>
      <c r="BQ70" s="19">
        <v>11.200492586842101</v>
      </c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8">
        <f t="shared" si="4"/>
        <v>6.871083649007474</v>
      </c>
    </row>
    <row r="71" spans="1:93">
      <c r="A71">
        <v>42</v>
      </c>
      <c r="B71" s="3">
        <v>-139.65567300000001</v>
      </c>
      <c r="C71" s="3">
        <v>-137.39143371582</v>
      </c>
      <c r="D71" s="3">
        <v>-139.52270436687763</v>
      </c>
      <c r="E71" s="3">
        <v>-135.5301</v>
      </c>
      <c r="F71" s="3">
        <v>-135.53904097500001</v>
      </c>
      <c r="G71" s="3">
        <v>-137.19785983548692</v>
      </c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>
        <f t="shared" si="2"/>
        <v>-137.47280198219744</v>
      </c>
      <c r="AF71" s="2"/>
      <c r="AG71" s="18">
        <v>-32.666602582665547</v>
      </c>
      <c r="AH71" s="18">
        <v>-30.436080932617202</v>
      </c>
      <c r="AI71" s="18">
        <v>-32.098211897853538</v>
      </c>
      <c r="AJ71" s="18">
        <v>-28.08614</v>
      </c>
      <c r="AK71" s="18">
        <v>-28.092224967</v>
      </c>
      <c r="AL71" s="18">
        <v>-32.483835245083398</v>
      </c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7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>
        <f t="shared" si="3"/>
        <v>-30.643849270869946</v>
      </c>
      <c r="BK71" s="2"/>
      <c r="BL71" s="19">
        <v>-12.191015</v>
      </c>
      <c r="BM71" s="19">
        <v>11.2071641618155</v>
      </c>
      <c r="BN71" s="19">
        <v>8.8999304474722685</v>
      </c>
      <c r="BO71" s="19">
        <v>11.3557777404785</v>
      </c>
      <c r="BP71" s="19">
        <v>11.7044</v>
      </c>
      <c r="BQ71" s="19">
        <v>11.388991393859699</v>
      </c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8">
        <f t="shared" si="4"/>
        <v>7.0608747906043279</v>
      </c>
    </row>
    <row r="72" spans="1:93">
      <c r="A72">
        <v>43</v>
      </c>
      <c r="B72" s="3">
        <v>-139.113012</v>
      </c>
      <c r="C72" s="3">
        <v>-136.77179209391301</v>
      </c>
      <c r="D72" s="3">
        <v>-138.7513853524091</v>
      </c>
      <c r="E72" s="3">
        <v>-134.8938</v>
      </c>
      <c r="F72" s="3">
        <v>-135.086878606</v>
      </c>
      <c r="G72" s="3">
        <v>-136.592910750317</v>
      </c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>
        <f t="shared" si="2"/>
        <v>-136.86829646710655</v>
      </c>
      <c r="AF72" s="2"/>
      <c r="AG72" s="18">
        <v>-32.123967036520469</v>
      </c>
      <c r="AH72" s="18">
        <v>-29.807970682779999</v>
      </c>
      <c r="AI72" s="18">
        <v>-31.3272393482189</v>
      </c>
      <c r="AJ72" s="18">
        <v>-27.448599999999999</v>
      </c>
      <c r="AK72" s="18">
        <v>-27.640177048000002</v>
      </c>
      <c r="AL72" s="18">
        <v>-31.846222092451235</v>
      </c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7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>
        <f t="shared" si="3"/>
        <v>-30.032362701328434</v>
      </c>
      <c r="BK72" s="2"/>
      <c r="BL72" s="19">
        <v>-12.008437000000001</v>
      </c>
      <c r="BM72" s="19">
        <v>11.4176490230171</v>
      </c>
      <c r="BN72" s="19">
        <v>9.0319304742731834</v>
      </c>
      <c r="BO72" s="19">
        <v>11.550458908081101</v>
      </c>
      <c r="BP72" s="19">
        <v>11.8979</v>
      </c>
      <c r="BQ72" s="19">
        <v>11.5774902008772</v>
      </c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8">
        <f t="shared" si="4"/>
        <v>7.244498601041431</v>
      </c>
    </row>
    <row r="73" spans="1:93">
      <c r="A73">
        <v>44</v>
      </c>
      <c r="B73" s="3">
        <v>-138.48258899999999</v>
      </c>
      <c r="C73" s="3">
        <v>-136.05521647135399</v>
      </c>
      <c r="D73" s="3">
        <v>-137.83829504952112</v>
      </c>
      <c r="E73" s="3">
        <v>-134.38339999999999</v>
      </c>
      <c r="F73" s="3">
        <v>-134.44932573099999</v>
      </c>
      <c r="G73" s="3">
        <v>-135.9569446831224</v>
      </c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>
        <f t="shared" si="2"/>
        <v>-136.19429515583292</v>
      </c>
      <c r="AF73" s="2"/>
      <c r="AG73" s="18">
        <v>-31.493871140527677</v>
      </c>
      <c r="AH73" s="18">
        <v>-29.0953369140625</v>
      </c>
      <c r="AI73" s="18">
        <v>-30.415368919655258</v>
      </c>
      <c r="AJ73" s="18">
        <v>-26.938179999999999</v>
      </c>
      <c r="AK73" s="18">
        <v>-27.006878651000001</v>
      </c>
      <c r="AL73" s="18">
        <v>-31.227392703270148</v>
      </c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7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>
        <f t="shared" si="3"/>
        <v>-29.362838054752597</v>
      </c>
      <c r="BK73" s="2"/>
      <c r="BL73" s="19">
        <v>-11.824434</v>
      </c>
      <c r="BM73" s="19">
        <v>11.6292438408476</v>
      </c>
      <c r="BN73" s="19">
        <v>9.155035066308141</v>
      </c>
      <c r="BO73" s="19">
        <v>11.746347904205299</v>
      </c>
      <c r="BP73" s="19">
        <v>12.133699999999999</v>
      </c>
      <c r="BQ73" s="19">
        <v>11.7624546552632</v>
      </c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8">
        <f t="shared" si="4"/>
        <v>7.4337245777707066</v>
      </c>
    </row>
    <row r="74" spans="1:93">
      <c r="A74">
        <v>45</v>
      </c>
      <c r="B74" s="3">
        <v>-138.02075500000001</v>
      </c>
      <c r="C74" s="3">
        <v>-135.50572204589801</v>
      </c>
      <c r="D74" s="3">
        <v>-137.15574831092329</v>
      </c>
      <c r="E74" s="3">
        <v>-133.94120000000001</v>
      </c>
      <c r="F74" s="3">
        <v>-133.942186789</v>
      </c>
      <c r="G74" s="3">
        <v>-135.47013205031163</v>
      </c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>
        <f t="shared" si="2"/>
        <v>-135.67262403268879</v>
      </c>
      <c r="AF74" s="2"/>
      <c r="AG74" s="18">
        <v>-31.031074563214833</v>
      </c>
      <c r="AH74" s="18">
        <v>-28.541175842285199</v>
      </c>
      <c r="AI74" s="18">
        <v>-29.733829735723241</v>
      </c>
      <c r="AJ74" s="18">
        <v>-26.499020000000002</v>
      </c>
      <c r="AK74" s="18">
        <v>-26.497245615000001</v>
      </c>
      <c r="AL74" s="18">
        <v>-30.738362516314833</v>
      </c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7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>
        <f t="shared" si="3"/>
        <v>-28.840118045423015</v>
      </c>
      <c r="BK74" s="2"/>
      <c r="BL74" s="19">
        <v>-11.651821999999999</v>
      </c>
      <c r="BM74" s="19">
        <v>11.843690754794601</v>
      </c>
      <c r="BN74" s="19">
        <v>9.2801385853149192</v>
      </c>
      <c r="BO74" s="19">
        <v>11.935794830322299</v>
      </c>
      <c r="BP74" s="19">
        <v>12.3195</v>
      </c>
      <c r="BQ74" s="19">
        <v>11.945062874561399</v>
      </c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8">
        <f t="shared" si="4"/>
        <v>7.6120608408322035</v>
      </c>
    </row>
    <row r="75" spans="1:93">
      <c r="A75">
        <v>46</v>
      </c>
      <c r="B75" s="3">
        <v>-137.58229900000001</v>
      </c>
      <c r="C75" s="3">
        <v>-134.93841552734401</v>
      </c>
      <c r="D75" s="3">
        <v>-136.63296328468982</v>
      </c>
      <c r="E75" s="3">
        <v>-133.32669999999999</v>
      </c>
      <c r="F75" s="3">
        <v>-133.42270576499999</v>
      </c>
      <c r="G75" s="3">
        <v>-134.92452304240675</v>
      </c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>
        <f t="shared" si="2"/>
        <v>-135.13793443657343</v>
      </c>
      <c r="AF75" s="2"/>
      <c r="AG75" s="18">
        <v>-30.594225219335463</v>
      </c>
      <c r="AH75" s="18">
        <v>-27.979171752929702</v>
      </c>
      <c r="AI75" s="18">
        <v>-29.20941632721183</v>
      </c>
      <c r="AJ75" s="18">
        <v>-25.887599999999999</v>
      </c>
      <c r="AK75" s="18">
        <v>-25.978080307999999</v>
      </c>
      <c r="AL75" s="18">
        <v>-30.244672659544516</v>
      </c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7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>
        <f t="shared" si="3"/>
        <v>-28.315527711170247</v>
      </c>
      <c r="BK75" s="2"/>
      <c r="BL75" s="19">
        <v>-11.461062</v>
      </c>
      <c r="BM75" s="19">
        <v>12.063392936123099</v>
      </c>
      <c r="BN75" s="19">
        <v>9.4033251511392297</v>
      </c>
      <c r="BO75" s="19">
        <v>12.1212482452393</v>
      </c>
      <c r="BP75" s="19">
        <v>12.492000000000001</v>
      </c>
      <c r="BQ75" s="19">
        <v>12.1288492114035</v>
      </c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8">
        <f t="shared" si="4"/>
        <v>7.7912922573175214</v>
      </c>
    </row>
    <row r="76" spans="1:93">
      <c r="A76">
        <v>47</v>
      </c>
      <c r="B76" s="3">
        <v>-137.043252</v>
      </c>
      <c r="C76" s="3">
        <v>-134.38847351074199</v>
      </c>
      <c r="D76" s="3">
        <v>-136.13950237346882</v>
      </c>
      <c r="E76" s="3">
        <v>-132.76300000000001</v>
      </c>
      <c r="F76" s="3">
        <v>-132.92084300499999</v>
      </c>
      <c r="G76" s="3">
        <v>-134.35382717473698</v>
      </c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>
        <f t="shared" si="2"/>
        <v>-134.60148301065797</v>
      </c>
      <c r="AF76" s="2"/>
      <c r="AG76" s="18">
        <v>-30.054999676151471</v>
      </c>
      <c r="AH76" s="18">
        <v>-27.4252014160156</v>
      </c>
      <c r="AI76" s="18">
        <v>-28.71756552944775</v>
      </c>
      <c r="AJ76" s="18">
        <v>-25.32349</v>
      </c>
      <c r="AK76" s="18">
        <v>-25.474386548999998</v>
      </c>
      <c r="AL76" s="18">
        <v>-29.645796827831742</v>
      </c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7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>
        <f t="shared" si="3"/>
        <v>-27.773573333074424</v>
      </c>
      <c r="BK76" s="2"/>
      <c r="BL76" s="19">
        <v>-11.274872</v>
      </c>
      <c r="BM76" s="19">
        <v>12.28208137535</v>
      </c>
      <c r="BN76" s="19">
        <v>9.5315411256780536</v>
      </c>
      <c r="BO76" s="19">
        <v>12.307617664337201</v>
      </c>
      <c r="BP76" s="19">
        <v>12.699400000000001</v>
      </c>
      <c r="BQ76" s="19">
        <v>12.3185261359649</v>
      </c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8">
        <f t="shared" si="4"/>
        <v>7.9773823835550273</v>
      </c>
    </row>
    <row r="77" spans="1:93">
      <c r="A77">
        <v>48</v>
      </c>
      <c r="B77" s="3">
        <v>-136.52144999999999</v>
      </c>
      <c r="C77" s="3">
        <v>-133.83311462402301</v>
      </c>
      <c r="D77" s="3">
        <v>-135.63545742119342</v>
      </c>
      <c r="E77" s="3">
        <v>-132.25290000000001</v>
      </c>
      <c r="F77" s="3">
        <v>-132.399716342</v>
      </c>
      <c r="G77" s="3">
        <v>-133.83707313114846</v>
      </c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>
        <f t="shared" si="2"/>
        <v>-134.07995191972748</v>
      </c>
      <c r="AF77" s="2"/>
      <c r="AG77" s="18">
        <v>-29.539327725813198</v>
      </c>
      <c r="AH77" s="18">
        <v>-26.8685913085938</v>
      </c>
      <c r="AI77" s="18">
        <v>-28.216319216478155</v>
      </c>
      <c r="AJ77" s="18">
        <v>-24.81026</v>
      </c>
      <c r="AK77" s="18">
        <v>-24.956095956999999</v>
      </c>
      <c r="AL77" s="18">
        <v>-29.093085941054234</v>
      </c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7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>
        <f t="shared" si="3"/>
        <v>-27.24728002482323</v>
      </c>
      <c r="BK77" s="2"/>
      <c r="BL77" s="19">
        <v>-11.09008</v>
      </c>
      <c r="BM77" s="19">
        <v>12.4985711214908</v>
      </c>
      <c r="BN77" s="19">
        <v>9.6572722734178456</v>
      </c>
      <c r="BO77" s="19">
        <v>12.4957790374756</v>
      </c>
      <c r="BP77" s="19">
        <v>12.85</v>
      </c>
      <c r="BQ77" s="19">
        <v>12.5140936482456</v>
      </c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8">
        <f t="shared" si="4"/>
        <v>8.1542726801049739</v>
      </c>
    </row>
    <row r="78" spans="1:93">
      <c r="A78">
        <v>49</v>
      </c>
      <c r="B78" s="3">
        <v>-136.036721</v>
      </c>
      <c r="C78" s="3">
        <v>-133.10848236083999</v>
      </c>
      <c r="D78" s="3">
        <v>-135.19179063459256</v>
      </c>
      <c r="E78" s="3">
        <v>-131.65870000000001</v>
      </c>
      <c r="F78" s="3">
        <v>-131.76700340400001</v>
      </c>
      <c r="G78" s="3">
        <v>-133.26623662013913</v>
      </c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>
        <f t="shared" si="2"/>
        <v>-133.50482233659528</v>
      </c>
      <c r="AF78" s="2"/>
      <c r="AG78" s="18">
        <v>-29.049100203953799</v>
      </c>
      <c r="AH78" s="18">
        <v>-26.155166625976602</v>
      </c>
      <c r="AI78" s="18">
        <v>-27.770117756134283</v>
      </c>
      <c r="AJ78" s="18">
        <v>-24.22026</v>
      </c>
      <c r="AK78" s="18">
        <v>-24.328765913000002</v>
      </c>
      <c r="AL78" s="18">
        <v>-28.607721453002416</v>
      </c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7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>
        <f t="shared" si="3"/>
        <v>-26.688521992011186</v>
      </c>
      <c r="BK78" s="2"/>
      <c r="BL78" s="19">
        <v>-10.894124</v>
      </c>
      <c r="BM78" s="19">
        <v>12.7140845832445</v>
      </c>
      <c r="BN78" s="19">
        <v>9.7895590521907216</v>
      </c>
      <c r="BO78" s="19">
        <v>12.6814641952515</v>
      </c>
      <c r="BP78" s="19">
        <v>13.0661</v>
      </c>
      <c r="BQ78" s="19">
        <v>12.7155517482456</v>
      </c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8">
        <f t="shared" si="4"/>
        <v>8.3454392631553862</v>
      </c>
    </row>
    <row r="79" spans="1:93">
      <c r="A79">
        <v>50</v>
      </c>
      <c r="B79" s="3">
        <v>-135.63037399999999</v>
      </c>
      <c r="C79" s="3">
        <v>-132.42800903320301</v>
      </c>
      <c r="D79" s="3">
        <v>-134.69842269180674</v>
      </c>
      <c r="E79" s="3">
        <v>-131.1105</v>
      </c>
      <c r="F79" s="3">
        <v>-131.152286707</v>
      </c>
      <c r="G79" s="3">
        <v>-132.72355946710712</v>
      </c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>
        <f t="shared" si="2"/>
        <v>-132.95719198318614</v>
      </c>
      <c r="AF79" s="2"/>
      <c r="AG79" s="18">
        <v>-28.641155389404727</v>
      </c>
      <c r="AH79" s="18">
        <v>-25.464187622070298</v>
      </c>
      <c r="AI79" s="18">
        <v>-27.277841420408659</v>
      </c>
      <c r="AJ79" s="18">
        <v>-23.6812</v>
      </c>
      <c r="AK79" s="18">
        <v>-23.711472749999999</v>
      </c>
      <c r="AL79" s="18">
        <v>-28.090193789885518</v>
      </c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7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>
        <f t="shared" si="3"/>
        <v>-26.1443418286282</v>
      </c>
      <c r="BK79" s="2"/>
      <c r="BL79" s="19">
        <v>-10.711299</v>
      </c>
      <c r="BM79" s="19">
        <v>12.92839841624</v>
      </c>
      <c r="BN79" s="19">
        <v>9.9183625973964258</v>
      </c>
      <c r="BO79" s="19">
        <v>12.870805740356399</v>
      </c>
      <c r="BP79" s="19">
        <v>13.2515</v>
      </c>
      <c r="BQ79" s="19">
        <v>12.926434788596501</v>
      </c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8">
        <f t="shared" si="4"/>
        <v>8.5307004237648876</v>
      </c>
    </row>
    <row r="80" spans="1:93">
      <c r="A80">
        <v>51</v>
      </c>
      <c r="B80" s="3">
        <v>-135.024227</v>
      </c>
      <c r="C80" s="3">
        <v>-131.783088684082</v>
      </c>
      <c r="D80" s="3">
        <v>-134.20913977105772</v>
      </c>
      <c r="E80" s="3">
        <v>-130.5977</v>
      </c>
      <c r="F80" s="3">
        <v>-130.56917596</v>
      </c>
      <c r="G80" s="3">
        <v>-132.21552751418577</v>
      </c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>
        <f t="shared" si="2"/>
        <v>-132.39980982155424</v>
      </c>
      <c r="AF80" s="2"/>
      <c r="AG80" s="18">
        <v>-28.041727751292026</v>
      </c>
      <c r="AH80" s="18">
        <v>-24.833541870117202</v>
      </c>
      <c r="AI80" s="18">
        <v>-26.794511390996</v>
      </c>
      <c r="AJ80" s="18">
        <v>-23.15606</v>
      </c>
      <c r="AK80" s="18">
        <v>-23.156498471999999</v>
      </c>
      <c r="AL80" s="18">
        <v>-27.525977290551225</v>
      </c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7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>
        <f t="shared" si="3"/>
        <v>-25.584719462492739</v>
      </c>
      <c r="BK80" s="2"/>
      <c r="BL80" s="19">
        <v>-10.544904000000001</v>
      </c>
      <c r="BM80" s="19">
        <v>13.1415908238348</v>
      </c>
      <c r="BN80" s="19">
        <v>10.042452037018663</v>
      </c>
      <c r="BO80" s="19">
        <v>13.0639753341675</v>
      </c>
      <c r="BP80" s="19">
        <v>13.444800000000001</v>
      </c>
      <c r="BQ80" s="19">
        <v>13.138495946491201</v>
      </c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8">
        <f t="shared" si="4"/>
        <v>8.7144016902520267</v>
      </c>
    </row>
    <row r="81" spans="1:93">
      <c r="A81">
        <v>52</v>
      </c>
      <c r="B81" s="3">
        <v>-134.59053</v>
      </c>
      <c r="C81" s="3">
        <v>-131.06008911132801</v>
      </c>
      <c r="D81" s="3">
        <v>-133.62521813409657</v>
      </c>
      <c r="E81" s="3">
        <v>-130.095</v>
      </c>
      <c r="F81" s="3">
        <v>-129.826204913</v>
      </c>
      <c r="G81" s="3">
        <v>-131.52125902592712</v>
      </c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>
        <f t="shared" si="2"/>
        <v>-131.78638353072529</v>
      </c>
      <c r="AF81" s="2"/>
      <c r="AG81" s="18">
        <v>-27.601428388894934</v>
      </c>
      <c r="AH81" s="18">
        <v>-24.0953674316406</v>
      </c>
      <c r="AI81" s="18">
        <v>-26.203967542631936</v>
      </c>
      <c r="AJ81" s="18">
        <v>-22.66395</v>
      </c>
      <c r="AK81" s="18">
        <v>-22.387178704</v>
      </c>
      <c r="AL81" s="18">
        <v>-27.030486258949292</v>
      </c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7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>
        <f t="shared" si="3"/>
        <v>-24.997063054352793</v>
      </c>
      <c r="BK81" s="2"/>
      <c r="BL81" s="19">
        <v>-10.371062</v>
      </c>
      <c r="BM81" s="19">
        <v>13.352005417996899</v>
      </c>
      <c r="BN81" s="19">
        <v>10.177395144953966</v>
      </c>
      <c r="BO81" s="19">
        <v>13.256503105163601</v>
      </c>
      <c r="BP81" s="19">
        <v>13.622400000000001</v>
      </c>
      <c r="BQ81" s="19">
        <v>13.349378986842099</v>
      </c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8">
        <f t="shared" si="4"/>
        <v>8.8977701091594277</v>
      </c>
    </row>
    <row r="82" spans="1:93">
      <c r="A82">
        <v>53</v>
      </c>
      <c r="B82" s="3">
        <v>-133.73586399999999</v>
      </c>
      <c r="C82" s="3">
        <v>-130.40627797444699</v>
      </c>
      <c r="D82" s="3">
        <v>-133.15639574522891</v>
      </c>
      <c r="E82" s="3">
        <v>-129.54750000000001</v>
      </c>
      <c r="F82" s="3">
        <v>-129.23952744799999</v>
      </c>
      <c r="G82" s="3">
        <v>-130.85569927235616</v>
      </c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>
        <f t="shared" si="2"/>
        <v>-131.15687740667201</v>
      </c>
      <c r="AF82" s="2"/>
      <c r="AG82" s="18">
        <v>-26.746268259423786</v>
      </c>
      <c r="AH82" s="18">
        <v>-23.444628397623699</v>
      </c>
      <c r="AI82" s="18">
        <v>-25.734667531439133</v>
      </c>
      <c r="AJ82" s="18">
        <v>-22.120539999999998</v>
      </c>
      <c r="AK82" s="18">
        <v>-21.821681716000001</v>
      </c>
      <c r="AL82" s="18">
        <v>-26.266553334890308</v>
      </c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7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>
        <f t="shared" si="3"/>
        <v>-24.355723206562825</v>
      </c>
      <c r="BK82" s="2"/>
      <c r="BL82" s="19">
        <v>-10.188488</v>
      </c>
      <c r="BM82" s="19">
        <v>13.5597058454644</v>
      </c>
      <c r="BN82" s="19">
        <v>10.305756796544241</v>
      </c>
      <c r="BO82" s="19">
        <v>13.4503479003906</v>
      </c>
      <c r="BP82" s="19">
        <v>13.8367</v>
      </c>
      <c r="BQ82" s="19">
        <v>13.560262027193</v>
      </c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8">
        <f t="shared" si="4"/>
        <v>9.0873807615987072</v>
      </c>
    </row>
    <row r="83" spans="1:93">
      <c r="A83">
        <v>54</v>
      </c>
      <c r="B83" s="3">
        <v>-133.16434799999999</v>
      </c>
      <c r="C83" s="3">
        <v>-129.84680175781301</v>
      </c>
      <c r="D83" s="3">
        <v>-132.66958064432259</v>
      </c>
      <c r="E83" s="3">
        <v>-128.9444</v>
      </c>
      <c r="F83" s="3">
        <v>-128.60039955900001</v>
      </c>
      <c r="G83" s="3">
        <v>-130.24589921516392</v>
      </c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>
        <f t="shared" si="2"/>
        <v>-130.57857152938325</v>
      </c>
      <c r="AF83" s="2"/>
      <c r="AG83" s="18">
        <v>-26.183138926474115</v>
      </c>
      <c r="AH83" s="18">
        <v>-22.8819274902344</v>
      </c>
      <c r="AI83" s="18">
        <v>-25.257097580199911</v>
      </c>
      <c r="AJ83" s="18">
        <v>-21.508179999999999</v>
      </c>
      <c r="AK83" s="18">
        <v>-21.165910297</v>
      </c>
      <c r="AL83" s="18">
        <v>-25.660228547100985</v>
      </c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7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>
        <f t="shared" si="3"/>
        <v>-23.776080473501565</v>
      </c>
      <c r="BK83" s="2"/>
      <c r="BL83" s="19">
        <v>-10.004944</v>
      </c>
      <c r="BM83" s="19">
        <v>13.7721417329559</v>
      </c>
      <c r="BN83" s="19">
        <v>10.436500477724366</v>
      </c>
      <c r="BO83" s="19">
        <v>13.649477958679199</v>
      </c>
      <c r="BP83" s="19">
        <v>14.0349</v>
      </c>
      <c r="BQ83" s="19">
        <v>13.769966950000001</v>
      </c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8">
        <f t="shared" si="4"/>
        <v>9.2763405198932443</v>
      </c>
    </row>
    <row r="84" spans="1:93">
      <c r="A84">
        <v>55</v>
      </c>
      <c r="B84" s="3">
        <v>-132.41495</v>
      </c>
      <c r="C84" s="3">
        <v>-129.46313730875701</v>
      </c>
      <c r="D84" s="3">
        <v>-132.17619060219661</v>
      </c>
      <c r="E84" s="3">
        <v>-128.41919999999999</v>
      </c>
      <c r="F84" s="3">
        <v>-128.09199081099999</v>
      </c>
      <c r="G84" s="3">
        <v>-129.7901613190329</v>
      </c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>
        <f t="shared" si="2"/>
        <v>-130.05927167349773</v>
      </c>
      <c r="AF84" s="2"/>
      <c r="AG84" s="18">
        <v>-25.425740241520955</v>
      </c>
      <c r="AH84" s="18">
        <v>-22.502113342285199</v>
      </c>
      <c r="AI84" s="18">
        <v>-24.756948454441094</v>
      </c>
      <c r="AJ84" s="18">
        <v>-20.986979999999999</v>
      </c>
      <c r="AK84" s="18">
        <v>-20.65922741</v>
      </c>
      <c r="AL84" s="18">
        <v>-25.051436637474012</v>
      </c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7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>
        <f t="shared" si="3"/>
        <v>-23.230407680953544</v>
      </c>
      <c r="BK84" s="2"/>
      <c r="BL84" s="19">
        <v>-9.8171160000000004</v>
      </c>
      <c r="BM84" s="19">
        <v>13.9813904254835</v>
      </c>
      <c r="BN84" s="19">
        <v>10.571231227744127</v>
      </c>
      <c r="BO84" s="19">
        <v>13.851723670959499</v>
      </c>
      <c r="BP84" s="19">
        <v>14.2354</v>
      </c>
      <c r="BQ84" s="19">
        <v>13.974959402631599</v>
      </c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8">
        <f t="shared" si="4"/>
        <v>9.4662647878031212</v>
      </c>
    </row>
    <row r="85" spans="1:93">
      <c r="A85">
        <v>56</v>
      </c>
      <c r="B85" s="3">
        <v>-131.80412699999999</v>
      </c>
      <c r="C85" s="3">
        <v>-128.480392456055</v>
      </c>
      <c r="D85" s="3">
        <v>-131.40894753083438</v>
      </c>
      <c r="E85" s="3">
        <v>-127.82989999999999</v>
      </c>
      <c r="F85" s="3">
        <v>-127.478197158</v>
      </c>
      <c r="G85" s="3">
        <v>-129.1054103173779</v>
      </c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>
        <f t="shared" si="2"/>
        <v>-129.3511624103779</v>
      </c>
      <c r="AF85" s="2"/>
      <c r="AG85" s="18">
        <v>-24.817619831790239</v>
      </c>
      <c r="AH85" s="18">
        <v>-21.516433715820298</v>
      </c>
      <c r="AI85" s="18">
        <v>-23.990630729414406</v>
      </c>
      <c r="AJ85" s="18">
        <v>-20.39706</v>
      </c>
      <c r="AK85" s="18">
        <v>-20.040132769</v>
      </c>
      <c r="AL85" s="18">
        <v>-24.372116728036566</v>
      </c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7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>
        <f t="shared" si="3"/>
        <v>-22.522332295676918</v>
      </c>
      <c r="BK85" s="2"/>
      <c r="BL85" s="19">
        <v>-9.6404080000000008</v>
      </c>
      <c r="BM85" s="19">
        <v>14.187493566801599</v>
      </c>
      <c r="BN85" s="19">
        <v>10.713340045693556</v>
      </c>
      <c r="BO85" s="19">
        <v>14.052836894988999</v>
      </c>
      <c r="BP85" s="19">
        <v>14.4977</v>
      </c>
      <c r="BQ85" s="19">
        <v>14.177595620175399</v>
      </c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8">
        <f t="shared" si="4"/>
        <v>9.6647596879432598</v>
      </c>
    </row>
    <row r="86" spans="1:93">
      <c r="A86">
        <v>57</v>
      </c>
      <c r="B86" s="3">
        <v>-131.374662</v>
      </c>
      <c r="C86" s="3">
        <v>-127.710956573486</v>
      </c>
      <c r="D86" s="3">
        <v>-130.9201389197359</v>
      </c>
      <c r="E86" s="3">
        <v>-127.2552</v>
      </c>
      <c r="F86" s="3">
        <v>-126.78384748400001</v>
      </c>
      <c r="G86" s="3">
        <v>-128.62407063338119</v>
      </c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>
        <f t="shared" si="2"/>
        <v>-128.77814593510053</v>
      </c>
      <c r="AF86" s="2"/>
      <c r="AG86" s="18">
        <v>-24.396382071836911</v>
      </c>
      <c r="AH86" s="18">
        <v>-20.737098693847699</v>
      </c>
      <c r="AI86" s="18">
        <v>-23.50604223585999</v>
      </c>
      <c r="AJ86" s="18">
        <v>-19.833310000000001</v>
      </c>
      <c r="AK86" s="18">
        <v>-19.361809267000002</v>
      </c>
      <c r="AL86" s="18">
        <v>-23.884940717852778</v>
      </c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7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>
        <f t="shared" si="3"/>
        <v>-21.953263831066227</v>
      </c>
      <c r="BK86" s="2"/>
      <c r="BL86" s="19">
        <v>-9.4709339999999997</v>
      </c>
      <c r="BM86" s="19">
        <v>14.390364259315801</v>
      </c>
      <c r="BN86" s="19">
        <v>10.850117371128377</v>
      </c>
      <c r="BO86" s="19">
        <v>14.2550930976868</v>
      </c>
      <c r="BP86" s="19">
        <v>14.701599999999999</v>
      </c>
      <c r="BQ86" s="19">
        <v>14.3802318377193</v>
      </c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8">
        <f t="shared" si="4"/>
        <v>9.8510787609750459</v>
      </c>
    </row>
    <row r="87" spans="1:93">
      <c r="A87">
        <v>58</v>
      </c>
      <c r="B87" s="3">
        <v>-130.82707400000001</v>
      </c>
      <c r="C87" s="3">
        <v>-126.930618286133</v>
      </c>
      <c r="D87" s="3">
        <v>-130.11746014219636</v>
      </c>
      <c r="E87" s="3">
        <v>-126.7033</v>
      </c>
      <c r="F87" s="3">
        <v>-126.136882731</v>
      </c>
      <c r="G87" s="3">
        <v>-127.90689479092907</v>
      </c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>
        <f t="shared" si="2"/>
        <v>-128.10370499170975</v>
      </c>
      <c r="AF87" s="2"/>
      <c r="AG87" s="18">
        <v>-23.851031304437882</v>
      </c>
      <c r="AH87" s="18">
        <v>-19.967788696289102</v>
      </c>
      <c r="AI87" s="18">
        <v>-22.702586082875914</v>
      </c>
      <c r="AJ87" s="18">
        <v>-19.271799999999999</v>
      </c>
      <c r="AK87" s="18">
        <v>-18.740769071999999</v>
      </c>
      <c r="AL87" s="18">
        <v>-23.332327212159178</v>
      </c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7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>
        <f t="shared" si="3"/>
        <v>-21.311050394627014</v>
      </c>
      <c r="BK87" s="2"/>
      <c r="BL87" s="19">
        <v>-9.280481</v>
      </c>
      <c r="BM87" s="19">
        <v>14.590462861819001</v>
      </c>
      <c r="BN87" s="19">
        <v>11.001535113676871</v>
      </c>
      <c r="BO87" s="19">
        <v>14.4575538635254</v>
      </c>
      <c r="BP87" s="19">
        <v>14.927300000000001</v>
      </c>
      <c r="BQ87" s="19">
        <v>14.579333702631599</v>
      </c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8">
        <f t="shared" si="4"/>
        <v>10.045950756942146</v>
      </c>
    </row>
    <row r="88" spans="1:93">
      <c r="A88">
        <v>59</v>
      </c>
      <c r="B88" s="3">
        <v>-130.33723699999999</v>
      </c>
      <c r="C88" s="3">
        <v>-126.07008361816401</v>
      </c>
      <c r="D88" s="3">
        <v>-129.58135410300022</v>
      </c>
      <c r="E88" s="3">
        <v>-126.143</v>
      </c>
      <c r="F88" s="3">
        <v>-125.49717927499999</v>
      </c>
      <c r="G88" s="3">
        <v>-127.22400388528544</v>
      </c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>
        <f t="shared" si="2"/>
        <v>-127.47547631357496</v>
      </c>
      <c r="AF88" s="2"/>
      <c r="AG88" s="18">
        <v>-23.349091284376321</v>
      </c>
      <c r="AH88" s="18">
        <v>-19.164230346679702</v>
      </c>
      <c r="AI88" s="18">
        <v>-22.16215942879866</v>
      </c>
      <c r="AJ88" s="18">
        <v>-18.70251</v>
      </c>
      <c r="AK88" s="18">
        <v>-18.060160961000001</v>
      </c>
      <c r="AL88" s="18">
        <v>-22.677149318286741</v>
      </c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7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>
        <f t="shared" si="3"/>
        <v>-20.685883556523571</v>
      </c>
      <c r="BK88" s="2"/>
      <c r="BL88" s="19">
        <v>-9.0716959999999993</v>
      </c>
      <c r="BM88" s="19">
        <v>14.7886879557668</v>
      </c>
      <c r="BN88" s="19">
        <v>11.139556483974387</v>
      </c>
      <c r="BO88" s="19">
        <v>14.6612892150879</v>
      </c>
      <c r="BP88" s="19">
        <v>15.113099999999999</v>
      </c>
      <c r="BQ88" s="19">
        <v>14.7784355675439</v>
      </c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8">
        <f t="shared" si="4"/>
        <v>10.234895537062163</v>
      </c>
    </row>
    <row r="89" spans="1:93">
      <c r="A89">
        <v>60</v>
      </c>
      <c r="B89" s="3">
        <v>-129.426695</v>
      </c>
      <c r="C89" s="3">
        <v>-125.25290679931599</v>
      </c>
      <c r="D89" s="3">
        <v>-128.81608136357676</v>
      </c>
      <c r="E89" s="3">
        <v>-125.5223</v>
      </c>
      <c r="F89" s="3">
        <v>-124.874886549</v>
      </c>
      <c r="G89" s="3">
        <v>-126.42310011678914</v>
      </c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>
        <f t="shared" si="2"/>
        <v>-126.71932830478029</v>
      </c>
      <c r="AF89" s="2"/>
      <c r="AG89" s="18">
        <v>-22.451446294293518</v>
      </c>
      <c r="AH89" s="18">
        <v>-18.291969299316399</v>
      </c>
      <c r="AI89" s="18">
        <v>-21.401294880694728</v>
      </c>
      <c r="AJ89" s="18">
        <v>-18.076070000000001</v>
      </c>
      <c r="AK89" s="18">
        <v>-17.434315215000002</v>
      </c>
      <c r="AL89" s="18">
        <v>-21.852248600474969</v>
      </c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7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>
        <f t="shared" si="3"/>
        <v>-19.917890714963267</v>
      </c>
      <c r="BK89" s="2"/>
      <c r="BL89" s="19">
        <v>-8.8802179999999993</v>
      </c>
      <c r="BM89" s="19">
        <v>14.987467349499701</v>
      </c>
      <c r="BN89" s="19">
        <v>11.291954616501645</v>
      </c>
      <c r="BO89" s="19">
        <v>14.8618726730347</v>
      </c>
      <c r="BP89" s="19">
        <v>15.2837</v>
      </c>
      <c r="BQ89" s="19">
        <v>14.97871555</v>
      </c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8">
        <f t="shared" si="4"/>
        <v>10.420582031506008</v>
      </c>
    </row>
    <row r="90" spans="1:93">
      <c r="A90">
        <v>61</v>
      </c>
      <c r="B90" s="3">
        <v>-128.75899000000001</v>
      </c>
      <c r="C90" s="3">
        <v>-124.548274993896</v>
      </c>
      <c r="D90" s="3">
        <v>-128.34339297692406</v>
      </c>
      <c r="E90" s="3">
        <v>-124.7129</v>
      </c>
      <c r="F90" s="3">
        <v>-124.229524897</v>
      </c>
      <c r="G90" s="3">
        <v>-125.64284617311141</v>
      </c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>
        <f t="shared" si="2"/>
        <v>-126.03932150682191</v>
      </c>
      <c r="AF90" s="2"/>
      <c r="AG90" s="18">
        <v>-21.77942916095212</v>
      </c>
      <c r="AH90" s="18">
        <v>-17.614140828450498</v>
      </c>
      <c r="AI90" s="18">
        <v>-20.923426916444924</v>
      </c>
      <c r="AJ90" s="18">
        <v>-17.29523</v>
      </c>
      <c r="AK90" s="18">
        <v>-16.823471444999999</v>
      </c>
      <c r="AL90" s="18">
        <v>-20.980705401169509</v>
      </c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7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>
        <f t="shared" si="3"/>
        <v>-19.236067292002843</v>
      </c>
      <c r="BK90" s="2"/>
      <c r="BL90" s="19">
        <v>-8.6855580000000003</v>
      </c>
      <c r="BM90" s="19">
        <v>15.188213264011299</v>
      </c>
      <c r="BN90" s="19">
        <v>11.446563199345055</v>
      </c>
      <c r="BO90" s="19">
        <v>15.0589814186096</v>
      </c>
      <c r="BP90" s="19">
        <v>15.461</v>
      </c>
      <c r="BQ90" s="19">
        <v>15.1825298850877</v>
      </c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8">
        <f t="shared" si="4"/>
        <v>10.608621627842275</v>
      </c>
    </row>
    <row r="91" spans="1:93">
      <c r="A91">
        <v>62</v>
      </c>
      <c r="B91" s="3">
        <v>-128.218176</v>
      </c>
      <c r="C91" s="3">
        <v>-123.87434387207</v>
      </c>
      <c r="D91" s="3">
        <v>-127.47797836686041</v>
      </c>
      <c r="E91" s="3">
        <v>-123.95010000000001</v>
      </c>
      <c r="F91" s="3">
        <v>-123.539008075</v>
      </c>
      <c r="G91" s="3">
        <v>-124.9440805214703</v>
      </c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>
        <f t="shared" si="2"/>
        <v>-125.33394780590011</v>
      </c>
      <c r="AF91" s="2"/>
      <c r="AG91" s="18">
        <v>-21.249054772748867</v>
      </c>
      <c r="AH91" s="18">
        <v>-16.913253784179702</v>
      </c>
      <c r="AI91" s="18">
        <v>-20.056220373020238</v>
      </c>
      <c r="AJ91" s="18">
        <v>-16.568020000000001</v>
      </c>
      <c r="AK91" s="18">
        <v>-16.181730588000001</v>
      </c>
      <c r="AL91" s="18">
        <v>-20.288554654410824</v>
      </c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7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>
        <f t="shared" si="3"/>
        <v>-18.542805695393273</v>
      </c>
      <c r="BK91" s="2"/>
      <c r="BL91" s="19">
        <v>-8.4992760000000001</v>
      </c>
      <c r="BM91" s="19">
        <v>15.388646982560299</v>
      </c>
      <c r="BN91" s="19">
        <v>11.607256673127004</v>
      </c>
      <c r="BO91" s="19">
        <v>15.2543754577637</v>
      </c>
      <c r="BP91" s="19">
        <v>15.632400000000001</v>
      </c>
      <c r="BQ91" s="19">
        <v>15.3839879850877</v>
      </c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8">
        <f t="shared" si="4"/>
        <v>10.794565183089786</v>
      </c>
    </row>
    <row r="92" spans="1:93">
      <c r="A92">
        <v>63</v>
      </c>
      <c r="B92" s="3">
        <v>-127.502076</v>
      </c>
      <c r="C92" s="3">
        <v>-123.165271759033</v>
      </c>
      <c r="D92" s="3">
        <v>-126.93370575035323</v>
      </c>
      <c r="E92" s="3">
        <v>-123.3061</v>
      </c>
      <c r="F92" s="3">
        <v>-122.88351019700001</v>
      </c>
      <c r="G92" s="3">
        <v>-124.37590919661405</v>
      </c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>
        <f t="shared" si="2"/>
        <v>-124.69442881716672</v>
      </c>
      <c r="AF92" s="2"/>
      <c r="AG92" s="18">
        <v>-20.516400343319646</v>
      </c>
      <c r="AH92" s="18">
        <v>-16.239192962646499</v>
      </c>
      <c r="AI92" s="18">
        <v>-19.559168684535003</v>
      </c>
      <c r="AJ92" s="18">
        <v>-15.87772</v>
      </c>
      <c r="AK92" s="18">
        <v>-15.473568589999999</v>
      </c>
      <c r="AL92" s="18">
        <v>-19.643653232837071</v>
      </c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7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>
        <f t="shared" si="3"/>
        <v>-17.884950635556368</v>
      </c>
      <c r="BK92" s="2"/>
      <c r="BL92" s="19">
        <v>-8.3028549999999992</v>
      </c>
      <c r="BM92" s="19">
        <v>15.5886348476224</v>
      </c>
      <c r="BN92" s="19">
        <v>11.768665635348166</v>
      </c>
      <c r="BO92" s="19">
        <v>15.4501762390137</v>
      </c>
      <c r="BP92" s="19">
        <v>15.871499999999999</v>
      </c>
      <c r="BQ92" s="19">
        <v>15.580733614912299</v>
      </c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8">
        <f t="shared" si="4"/>
        <v>10.992809222816094</v>
      </c>
    </row>
    <row r="93" spans="1:93">
      <c r="A93">
        <v>64</v>
      </c>
      <c r="B93" s="3">
        <v>-126.861349</v>
      </c>
      <c r="C93" s="3">
        <v>-122.72787475585901</v>
      </c>
      <c r="D93" s="3">
        <v>-126.0484761703067</v>
      </c>
      <c r="E93" s="3">
        <v>-122.56740000000001</v>
      </c>
      <c r="F93" s="3">
        <v>-121.98646566399999</v>
      </c>
      <c r="G93" s="3">
        <v>-123.75613957049634</v>
      </c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>
        <f t="shared" si="2"/>
        <v>-123.99128419344368</v>
      </c>
      <c r="AF93" s="2"/>
      <c r="AG93" s="18">
        <v>-19.899251288184995</v>
      </c>
      <c r="AH93" s="18">
        <v>-15.8199310302734</v>
      </c>
      <c r="AI93" s="18">
        <v>-18.73856074076113</v>
      </c>
      <c r="AJ93" s="18">
        <v>-15.1669</v>
      </c>
      <c r="AK93" s="18">
        <v>-14.574809042</v>
      </c>
      <c r="AL93" s="18">
        <v>-19.052825622019345</v>
      </c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7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>
        <f t="shared" si="3"/>
        <v>-17.208712953873142</v>
      </c>
      <c r="BK93" s="2"/>
      <c r="BL93" s="19">
        <v>-8.1026969999999992</v>
      </c>
      <c r="BM93" s="19">
        <v>15.7861992076785</v>
      </c>
      <c r="BN93" s="19">
        <v>11.930268259023311</v>
      </c>
      <c r="BO93" s="19">
        <v>15.6403131484985</v>
      </c>
      <c r="BP93" s="19">
        <v>16.081600000000002</v>
      </c>
      <c r="BQ93" s="19">
        <v>15.7751230096491</v>
      </c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8">
        <f t="shared" si="4"/>
        <v>11.185134437474902</v>
      </c>
    </row>
    <row r="94" spans="1:93">
      <c r="A94">
        <v>65</v>
      </c>
      <c r="B94" s="3">
        <v>-126.15590400000001</v>
      </c>
      <c r="C94" s="3">
        <v>-121.97998682657899</v>
      </c>
      <c r="D94" s="3">
        <v>-125.49792301835674</v>
      </c>
      <c r="E94" s="3">
        <v>-121.9455</v>
      </c>
      <c r="F94" s="3">
        <v>-121.278358709</v>
      </c>
      <c r="G94" s="3">
        <v>-123.12182464477655</v>
      </c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>
        <f t="shared" ref="AE94:AE128" si="5">AVERAGE(B94:AD94)</f>
        <v>-123.32991619978537</v>
      </c>
      <c r="AF94" s="2"/>
      <c r="AG94" s="18">
        <v>-19.1748329608258</v>
      </c>
      <c r="AH94" s="18">
        <v>-15.0975074768066</v>
      </c>
      <c r="AI94" s="18">
        <v>-18.086114927525273</v>
      </c>
      <c r="AJ94" s="18">
        <v>-14.54989</v>
      </c>
      <c r="AK94" s="18">
        <v>-13.939071392000001</v>
      </c>
      <c r="AL94" s="18">
        <v>-18.478971192680653</v>
      </c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7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>
        <f t="shared" ref="BJ94:BJ128" si="6">AVERAGE(AG94:BI94)</f>
        <v>-16.554397991639721</v>
      </c>
      <c r="BK94" s="2"/>
      <c r="BL94" s="19">
        <v>-7.882396</v>
      </c>
      <c r="BM94" s="19">
        <v>15.9842998767775</v>
      </c>
      <c r="BN94" s="19">
        <v>12.100101231134015</v>
      </c>
      <c r="BO94" s="19">
        <v>15.840100288391101</v>
      </c>
      <c r="BP94" s="19">
        <v>16.267900000000001</v>
      </c>
      <c r="BQ94" s="19">
        <v>15.961265581578999</v>
      </c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8">
        <f t="shared" ref="CO94:CO128" si="7">AVERAGE(BL94:CN94)</f>
        <v>11.378545162980268</v>
      </c>
    </row>
    <row r="95" spans="1:93">
      <c r="A95">
        <v>66</v>
      </c>
      <c r="B95" s="3">
        <v>-125.317284</v>
      </c>
      <c r="C95" s="3">
        <v>-121.490646362305</v>
      </c>
      <c r="D95" s="3">
        <v>-124.93586705633356</v>
      </c>
      <c r="E95" s="3">
        <v>-121.26739999999999</v>
      </c>
      <c r="F95" s="3">
        <v>-120.559413355</v>
      </c>
      <c r="G95" s="3">
        <v>-122.43191793214871</v>
      </c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>
        <f t="shared" si="5"/>
        <v>-122.66708811763122</v>
      </c>
      <c r="AF95" s="2"/>
      <c r="AG95" s="18">
        <v>-18.333026842698686</v>
      </c>
      <c r="AH95" s="18">
        <v>-14.6263275146484</v>
      </c>
      <c r="AI95" s="18">
        <v>-17.512531383076421</v>
      </c>
      <c r="AJ95" s="18">
        <v>-13.91961</v>
      </c>
      <c r="AK95" s="18">
        <v>-13.208619259000001</v>
      </c>
      <c r="AL95" s="18">
        <v>-17.724661357558382</v>
      </c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7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>
        <f t="shared" si="6"/>
        <v>-15.887462726163648</v>
      </c>
      <c r="BK95" s="2"/>
      <c r="BL95" s="19">
        <v>-7.6568120000000004</v>
      </c>
      <c r="BM95" s="19">
        <v>16.181224530410802</v>
      </c>
      <c r="BN95" s="19">
        <v>12.260796823152218</v>
      </c>
      <c r="BO95" s="19">
        <v>16.033164024352999</v>
      </c>
      <c r="BP95" s="19">
        <v>16.467300000000002</v>
      </c>
      <c r="BQ95" s="19">
        <v>16.149764388596498</v>
      </c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8">
        <f t="shared" si="7"/>
        <v>11.57257296108542</v>
      </c>
    </row>
    <row r="96" spans="1:93">
      <c r="A96">
        <v>67</v>
      </c>
      <c r="B96" s="3">
        <v>-124.713117</v>
      </c>
      <c r="C96" s="3">
        <v>-120.75327301025401</v>
      </c>
      <c r="D96" s="3">
        <v>-124.28915286202542</v>
      </c>
      <c r="E96" s="3">
        <v>-120.4328</v>
      </c>
      <c r="F96" s="3">
        <v>-119.73563110400001</v>
      </c>
      <c r="G96" s="3">
        <v>-121.76258071550849</v>
      </c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>
        <f t="shared" si="5"/>
        <v>-121.94775911529798</v>
      </c>
      <c r="AF96" s="2"/>
      <c r="AG96" s="18">
        <v>-17.766171643261394</v>
      </c>
      <c r="AH96" s="18">
        <v>-13.907062530517599</v>
      </c>
      <c r="AI96" s="18">
        <v>-16.885599285845569</v>
      </c>
      <c r="AJ96" s="18">
        <v>-13.11581</v>
      </c>
      <c r="AK96" s="18">
        <v>-12.457951776</v>
      </c>
      <c r="AL96" s="18">
        <v>-17.070345793328414</v>
      </c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7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>
        <f t="shared" si="6"/>
        <v>-15.200490171492163</v>
      </c>
      <c r="BK96" s="2"/>
      <c r="BL96" s="19">
        <v>-7.4370459999999996</v>
      </c>
      <c r="BM96" s="19">
        <v>16.375094270336799</v>
      </c>
      <c r="BN96" s="19">
        <v>12.434382611139592</v>
      </c>
      <c r="BO96" s="19">
        <v>16.234332084655801</v>
      </c>
      <c r="BP96" s="19">
        <v>16.6767</v>
      </c>
      <c r="BQ96" s="19">
        <v>16.337085078070199</v>
      </c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8">
        <f t="shared" si="7"/>
        <v>11.770091340700398</v>
      </c>
    </row>
    <row r="97" spans="1:93">
      <c r="A97">
        <v>68</v>
      </c>
      <c r="B97" s="3">
        <v>-124.06672399999999</v>
      </c>
      <c r="C97" s="3">
        <v>-120.05059814453099</v>
      </c>
      <c r="D97" s="3">
        <v>-123.1488108314351</v>
      </c>
      <c r="E97" s="3">
        <v>-119.6643</v>
      </c>
      <c r="F97" s="3">
        <v>-119.16246202799999</v>
      </c>
      <c r="G97" s="3">
        <v>-120.94161608361424</v>
      </c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>
        <f t="shared" si="5"/>
        <v>-121.17241851459671</v>
      </c>
      <c r="AF97" s="2"/>
      <c r="AG97" s="18">
        <v>-17.092231508849896</v>
      </c>
      <c r="AH97" s="18">
        <v>-13.087407430013</v>
      </c>
      <c r="AI97" s="18">
        <v>-15.728244606232479</v>
      </c>
      <c r="AJ97" s="18">
        <v>-12.31935</v>
      </c>
      <c r="AK97" s="18">
        <v>-11.798664807</v>
      </c>
      <c r="AL97" s="18">
        <v>-16.299895514282234</v>
      </c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7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>
        <f t="shared" si="6"/>
        <v>-14.387632311062935</v>
      </c>
      <c r="BK97" s="2"/>
      <c r="BL97" s="19">
        <v>-7.2047299999999996</v>
      </c>
      <c r="BM97" s="19">
        <v>16.573726395745901</v>
      </c>
      <c r="BN97" s="19">
        <v>12.604118505052121</v>
      </c>
      <c r="BO97" s="19">
        <v>16.438485145568801</v>
      </c>
      <c r="BP97" s="19">
        <v>16.9343</v>
      </c>
      <c r="BQ97" s="19">
        <v>16.5267620026316</v>
      </c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8">
        <f t="shared" si="7"/>
        <v>11.978777008166404</v>
      </c>
    </row>
    <row r="98" spans="1:93">
      <c r="A98">
        <v>69</v>
      </c>
      <c r="B98" s="3">
        <v>-123.232874</v>
      </c>
      <c r="C98" s="3">
        <v>-119.16378402709999</v>
      </c>
      <c r="D98" s="3">
        <v>-122.37882614669643</v>
      </c>
      <c r="E98" s="3">
        <v>-118.75620000000001</v>
      </c>
      <c r="F98" s="3">
        <v>-118.39563093700001</v>
      </c>
      <c r="G98" s="3">
        <v>-120.09154265581188</v>
      </c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>
        <f t="shared" si="5"/>
        <v>-120.3364762944347</v>
      </c>
      <c r="AF98" s="2"/>
      <c r="AG98" s="18">
        <v>-16.29735778630744</v>
      </c>
      <c r="AH98" s="18">
        <v>-12.243827819824199</v>
      </c>
      <c r="AI98" s="18">
        <v>-15.004196991153933</v>
      </c>
      <c r="AJ98" s="18">
        <v>-11.465730000000001</v>
      </c>
      <c r="AK98" s="18">
        <v>-11.095693612</v>
      </c>
      <c r="AL98" s="18">
        <v>-15.466303117000976</v>
      </c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7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>
        <f t="shared" si="6"/>
        <v>-13.59551822104776</v>
      </c>
      <c r="BK98" s="2"/>
      <c r="BL98" s="19">
        <v>-6.9686539999999999</v>
      </c>
      <c r="BM98" s="19">
        <v>16.7767020808806</v>
      </c>
      <c r="BN98" s="19">
        <v>12.775689280767088</v>
      </c>
      <c r="BO98" s="19">
        <v>16.642131805419901</v>
      </c>
      <c r="BP98" s="19">
        <v>17.154599999999999</v>
      </c>
      <c r="BQ98" s="19">
        <v>16.717617044736802</v>
      </c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8">
        <f t="shared" si="7"/>
        <v>12.183014368634064</v>
      </c>
    </row>
    <row r="99" spans="1:93">
      <c r="A99">
        <v>70</v>
      </c>
      <c r="B99" s="3">
        <v>-122.391418</v>
      </c>
      <c r="C99" s="3">
        <v>-118.085090637207</v>
      </c>
      <c r="D99" s="3">
        <v>-121.89599407546282</v>
      </c>
      <c r="E99" s="3">
        <v>-117.99890000000001</v>
      </c>
      <c r="F99" s="3">
        <v>-117.735344983</v>
      </c>
      <c r="G99" s="3">
        <v>-119.35817044358657</v>
      </c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>
        <f t="shared" si="5"/>
        <v>-119.57748635654274</v>
      </c>
      <c r="AF99" s="2"/>
      <c r="AG99" s="18">
        <v>-15.454264884713226</v>
      </c>
      <c r="AH99" s="18">
        <v>-11.4096221923828</v>
      </c>
      <c r="AI99" s="18">
        <v>-14.515759379641473</v>
      </c>
      <c r="AJ99" s="18">
        <v>-10.81446</v>
      </c>
      <c r="AK99" s="18">
        <v>-10.514608840999999</v>
      </c>
      <c r="AL99" s="18">
        <v>-14.768469794154521</v>
      </c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7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>
        <f t="shared" si="6"/>
        <v>-12.912864181982004</v>
      </c>
      <c r="BK99" s="2"/>
      <c r="BL99" s="19">
        <v>-6.7233679999999998</v>
      </c>
      <c r="BM99" s="19">
        <v>16.980664503865199</v>
      </c>
      <c r="BN99" s="19">
        <v>12.944007719075664</v>
      </c>
      <c r="BO99" s="19">
        <v>16.850511550903299</v>
      </c>
      <c r="BP99" s="19">
        <v>17.386099999999999</v>
      </c>
      <c r="BQ99" s="19">
        <v>16.910828321929799</v>
      </c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8">
        <f t="shared" si="7"/>
        <v>12.391457349295658</v>
      </c>
    </row>
    <row r="100" spans="1:93">
      <c r="A100">
        <v>71</v>
      </c>
      <c r="B100" s="3">
        <v>-121.67404000000001</v>
      </c>
      <c r="C100" s="3">
        <v>-117.37316767374701</v>
      </c>
      <c r="D100" s="3">
        <v>-121.10427259495806</v>
      </c>
      <c r="E100" s="3">
        <v>-117.35039999999999</v>
      </c>
      <c r="F100" s="3">
        <v>-116.969886683</v>
      </c>
      <c r="G100" s="3">
        <v>-118.59010324742522</v>
      </c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>
        <f t="shared" si="5"/>
        <v>-118.84364503318837</v>
      </c>
      <c r="AF100" s="2"/>
      <c r="AG100" s="18">
        <v>-14.733576357368094</v>
      </c>
      <c r="AH100" s="18">
        <v>-10.5428733825684</v>
      </c>
      <c r="AI100" s="18">
        <v>-13.83456553567312</v>
      </c>
      <c r="AJ100" s="18">
        <v>-10.11242</v>
      </c>
      <c r="AK100" s="18">
        <v>-9.780579242</v>
      </c>
      <c r="AL100" s="18">
        <v>-14.068644117928944</v>
      </c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7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>
        <f t="shared" si="6"/>
        <v>-12.178776439256426</v>
      </c>
      <c r="BK100" s="2"/>
      <c r="BL100" s="19">
        <v>-6.4875389999999999</v>
      </c>
      <c r="BM100" s="19">
        <v>17.189663643727801</v>
      </c>
      <c r="BN100" s="19">
        <v>13.101972928717514</v>
      </c>
      <c r="BO100" s="19">
        <v>17.057991981506301</v>
      </c>
      <c r="BP100" s="19">
        <v>17.602599999999999</v>
      </c>
      <c r="BQ100" s="19">
        <v>17.111108304386001</v>
      </c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8">
        <f t="shared" si="7"/>
        <v>12.595966309722934</v>
      </c>
    </row>
    <row r="101" spans="1:93">
      <c r="A101">
        <v>72</v>
      </c>
      <c r="B101" s="3">
        <v>-120.67105599999999</v>
      </c>
      <c r="C101" s="3">
        <v>-116.469848632813</v>
      </c>
      <c r="D101" s="3">
        <v>-120.2609150280262</v>
      </c>
      <c r="E101" s="3">
        <v>-116.6164</v>
      </c>
      <c r="F101" s="3">
        <v>-116.303556781</v>
      </c>
      <c r="G101" s="3">
        <v>-117.84192898690465</v>
      </c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>
        <f t="shared" si="5"/>
        <v>-118.02728423812397</v>
      </c>
      <c r="AF101" s="2"/>
      <c r="AG101" s="18">
        <v>-13.773294954559194</v>
      </c>
      <c r="AH101" s="18">
        <v>-9.7056350708007795</v>
      </c>
      <c r="AI101" s="18">
        <v>-12.929292606384301</v>
      </c>
      <c r="AJ101" s="18">
        <v>-9.4854819999999993</v>
      </c>
      <c r="AK101" s="18">
        <v>-9.0768873750000001</v>
      </c>
      <c r="AL101" s="18">
        <v>-13.258994715471653</v>
      </c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7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>
        <f t="shared" si="6"/>
        <v>-11.371597787035988</v>
      </c>
      <c r="BK101" s="2"/>
      <c r="BL101" s="19">
        <v>-6.2616620000000003</v>
      </c>
      <c r="BM101" s="19">
        <v>17.401389853068501</v>
      </c>
      <c r="BN101" s="19">
        <v>13.268977780404466</v>
      </c>
      <c r="BO101" s="19">
        <v>17.279143333435101</v>
      </c>
      <c r="BP101" s="19">
        <v>17.790800000000001</v>
      </c>
      <c r="BQ101" s="19">
        <v>17.3184569921053</v>
      </c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8">
        <f t="shared" si="7"/>
        <v>12.79951765983556</v>
      </c>
    </row>
    <row r="102" spans="1:93">
      <c r="A102">
        <v>73</v>
      </c>
      <c r="B102" s="3">
        <v>-119.88632</v>
      </c>
      <c r="C102" s="3">
        <v>-115.924560546875</v>
      </c>
      <c r="D102" s="3">
        <v>-119.57480553794463</v>
      </c>
      <c r="E102" s="3">
        <v>-115.9241</v>
      </c>
      <c r="F102" s="3">
        <v>-115.531681631</v>
      </c>
      <c r="G102" s="3">
        <v>-117.26448371170072</v>
      </c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>
        <f t="shared" si="5"/>
        <v>-117.35099190458673</v>
      </c>
      <c r="AF102" s="2"/>
      <c r="AG102" s="18">
        <v>-13.055453564458482</v>
      </c>
      <c r="AH102" s="18">
        <v>-9.1294364929199201</v>
      </c>
      <c r="AI102" s="18">
        <v>-12.210992583992446</v>
      </c>
      <c r="AJ102" s="18">
        <v>-8.8069489999999995</v>
      </c>
      <c r="AK102" s="18">
        <v>-8.4360417410000004</v>
      </c>
      <c r="AL102" s="18">
        <v>-12.660248414940829</v>
      </c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7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>
        <f t="shared" si="6"/>
        <v>-10.716520299551945</v>
      </c>
      <c r="BK102" s="2"/>
      <c r="BL102" s="19">
        <v>-6.0270510000000002</v>
      </c>
      <c r="BM102" s="19">
        <v>17.621223259878001</v>
      </c>
      <c r="BN102" s="19">
        <v>13.429932218055642</v>
      </c>
      <c r="BO102" s="19">
        <v>17.5053758621216</v>
      </c>
      <c r="BP102" s="19">
        <v>17.991199999999999</v>
      </c>
      <c r="BQ102" s="19">
        <v>17.534052502631599</v>
      </c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8">
        <f t="shared" si="7"/>
        <v>13.009122140447808</v>
      </c>
    </row>
    <row r="103" spans="1:93">
      <c r="A103">
        <v>74</v>
      </c>
      <c r="B103" s="3">
        <v>-119.291039</v>
      </c>
      <c r="C103" s="3">
        <v>-115.063720703125</v>
      </c>
      <c r="D103" s="3">
        <v>-118.68014945591968</v>
      </c>
      <c r="E103" s="3">
        <v>-115.1572</v>
      </c>
      <c r="F103" s="3">
        <v>-114.73275693399999</v>
      </c>
      <c r="G103" s="3">
        <v>-116.56347144654573</v>
      </c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>
        <f t="shared" si="5"/>
        <v>-116.58138958993173</v>
      </c>
      <c r="AF103" s="2"/>
      <c r="AG103" s="18">
        <v>-12.371463352796559</v>
      </c>
      <c r="AH103" s="18">
        <v>-8.4871826171875</v>
      </c>
      <c r="AI103" s="18">
        <v>-11.676005101054422</v>
      </c>
      <c r="AJ103" s="18">
        <v>-8.1729760000000002</v>
      </c>
      <c r="AK103" s="18">
        <v>-7.8127948939999996</v>
      </c>
      <c r="AL103" s="18">
        <v>-12.080857283330497</v>
      </c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7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>
        <f t="shared" si="6"/>
        <v>-10.100213208061495</v>
      </c>
      <c r="BK103" s="2"/>
      <c r="BL103" s="19">
        <v>-5.7876810000000001</v>
      </c>
      <c r="BM103" s="19">
        <v>17.846515660901101</v>
      </c>
      <c r="BN103" s="19">
        <v>13.589787796496987</v>
      </c>
      <c r="BO103" s="19">
        <v>17.736144065856902</v>
      </c>
      <c r="BP103" s="19">
        <v>18.259</v>
      </c>
      <c r="BQ103" s="19">
        <v>17.757894835964901</v>
      </c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8">
        <f t="shared" si="7"/>
        <v>13.23361022653665</v>
      </c>
    </row>
    <row r="104" spans="1:93">
      <c r="A104">
        <v>75</v>
      </c>
      <c r="B104" s="3">
        <v>-118.459293</v>
      </c>
      <c r="C104" s="3">
        <v>-114.52647145589199</v>
      </c>
      <c r="D104" s="3">
        <v>-118.18597585255063</v>
      </c>
      <c r="E104" s="3">
        <v>-114.5654</v>
      </c>
      <c r="F104" s="3">
        <v>-113.907139341</v>
      </c>
      <c r="G104" s="3">
        <v>-115.99907852695173</v>
      </c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>
        <f t="shared" si="5"/>
        <v>-115.94055969606573</v>
      </c>
      <c r="AF104" s="2"/>
      <c r="AG104" s="18">
        <v>-11.651326087502568</v>
      </c>
      <c r="AH104" s="18">
        <v>-8.0634918212890607</v>
      </c>
      <c r="AI104" s="18">
        <v>-10.889147025445673</v>
      </c>
      <c r="AJ104" s="18">
        <v>-7.5694929999999996</v>
      </c>
      <c r="AK104" s="18">
        <v>-6.9983391790000002</v>
      </c>
      <c r="AL104" s="18">
        <v>-11.438355204040441</v>
      </c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7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>
        <f t="shared" si="6"/>
        <v>-9.4350253862129581</v>
      </c>
      <c r="BK104" s="2"/>
      <c r="BL104" s="19">
        <v>-5.5398389999999997</v>
      </c>
      <c r="BM104" s="19">
        <v>18.077796584146601</v>
      </c>
      <c r="BN104" s="19">
        <v>13.760697175153059</v>
      </c>
      <c r="BO104" s="19">
        <v>17.968314170837399</v>
      </c>
      <c r="BP104" s="19">
        <v>18.492000000000001</v>
      </c>
      <c r="BQ104" s="19">
        <v>17.989983992105302</v>
      </c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8">
        <f t="shared" si="7"/>
        <v>13.458158820373725</v>
      </c>
    </row>
    <row r="105" spans="1:93">
      <c r="A105">
        <v>76</v>
      </c>
      <c r="B105" s="3">
        <v>-117.195891</v>
      </c>
      <c r="C105" s="3">
        <v>-113.29313659668</v>
      </c>
      <c r="D105" s="3">
        <v>-117.12382285504798</v>
      </c>
      <c r="E105" s="3">
        <v>-113.8952</v>
      </c>
      <c r="F105" s="3">
        <v>-113.1734041</v>
      </c>
      <c r="G105" s="3">
        <v>-115.03312434087199</v>
      </c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>
        <f t="shared" si="5"/>
        <v>-114.95242981543332</v>
      </c>
      <c r="AF105" s="2"/>
      <c r="AG105" s="18">
        <v>-10.365545130340159</v>
      </c>
      <c r="AH105" s="18">
        <v>-6.8563232421875</v>
      </c>
      <c r="AI105" s="18">
        <v>-9.8998958534192933</v>
      </c>
      <c r="AJ105" s="18">
        <v>-6.9509489999999996</v>
      </c>
      <c r="AK105" s="18">
        <v>-6.4454434379999999</v>
      </c>
      <c r="AL105" s="18">
        <v>-10.59780966869817</v>
      </c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7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>
        <f t="shared" si="6"/>
        <v>-8.519327722107521</v>
      </c>
      <c r="BK105" s="2"/>
      <c r="BL105" s="19">
        <v>-5.279223</v>
      </c>
      <c r="BM105" s="19">
        <v>18.307976526379701</v>
      </c>
      <c r="BN105" s="19">
        <v>13.946233287737602</v>
      </c>
      <c r="BO105" s="19">
        <v>18.212536811828599</v>
      </c>
      <c r="BP105" s="19">
        <v>18.7681</v>
      </c>
      <c r="BQ105" s="19">
        <v>18.230319971052602</v>
      </c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8">
        <f t="shared" si="7"/>
        <v>13.697657266166416</v>
      </c>
    </row>
    <row r="106" spans="1:93">
      <c r="A106">
        <v>77</v>
      </c>
      <c r="B106" s="3">
        <v>-116.433093</v>
      </c>
      <c r="C106" s="3">
        <v>-112.22696495056201</v>
      </c>
      <c r="D106" s="3">
        <v>-115.9844559856549</v>
      </c>
      <c r="E106" s="3">
        <v>-113.18819999999999</v>
      </c>
      <c r="F106" s="3">
        <v>-112.48336635699999</v>
      </c>
      <c r="G106" s="3">
        <v>-114.19266338724337</v>
      </c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>
        <f t="shared" si="5"/>
        <v>-114.08479061341005</v>
      </c>
      <c r="AF106" s="2"/>
      <c r="AG106" s="18">
        <v>-9.7194552362137614</v>
      </c>
      <c r="AH106" s="18">
        <v>-5.7502326965331996</v>
      </c>
      <c r="AI106" s="18">
        <v>-8.9358552297639626</v>
      </c>
      <c r="AJ106" s="18">
        <v>-6.3534220000000001</v>
      </c>
      <c r="AK106" s="18">
        <v>-5.7475141040000004</v>
      </c>
      <c r="AL106" s="18">
        <v>-9.7885754286425453</v>
      </c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7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>
        <f t="shared" si="6"/>
        <v>-7.7158424491922446</v>
      </c>
      <c r="BK106" s="2"/>
      <c r="BL106" s="19">
        <v>-4.9956100000000001</v>
      </c>
      <c r="BM106" s="19">
        <v>18.544908555344001</v>
      </c>
      <c r="BN106" s="19">
        <v>14.123792829522255</v>
      </c>
      <c r="BO106" s="19">
        <v>18.4598274230957</v>
      </c>
      <c r="BP106" s="19">
        <v>18.9693</v>
      </c>
      <c r="BQ106" s="19">
        <v>18.483615242982498</v>
      </c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8">
        <f t="shared" si="7"/>
        <v>13.930972341824075</v>
      </c>
    </row>
    <row r="107" spans="1:93">
      <c r="A107">
        <v>78</v>
      </c>
      <c r="B107" s="3">
        <v>-115.498617</v>
      </c>
      <c r="C107" s="3">
        <v>-110.904041290283</v>
      </c>
      <c r="D107" s="3">
        <v>-115.17673147711436</v>
      </c>
      <c r="E107" s="3">
        <v>-112.2479</v>
      </c>
      <c r="F107" s="3">
        <v>-111.68347554499999</v>
      </c>
      <c r="G107" s="3">
        <v>-113.37526763137427</v>
      </c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>
        <f t="shared" si="5"/>
        <v>-113.14767215729528</v>
      </c>
      <c r="AF107" s="2"/>
      <c r="AG107" s="18">
        <v>-8.9157804590566965</v>
      </c>
      <c r="AH107" s="18">
        <v>-4.8723882039388</v>
      </c>
      <c r="AI107" s="18">
        <v>-8.0975745279839302</v>
      </c>
      <c r="AJ107" s="18">
        <v>-5.6457670000000002</v>
      </c>
      <c r="AK107" s="18">
        <v>-5.027887131</v>
      </c>
      <c r="AL107" s="18">
        <v>-9.1294867052134254</v>
      </c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7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>
        <f t="shared" si="6"/>
        <v>-6.9481473378654748</v>
      </c>
      <c r="BK107" s="2"/>
      <c r="BL107" s="19">
        <v>-4.6916820000000001</v>
      </c>
      <c r="BM107" s="19">
        <v>18.786075044791101</v>
      </c>
      <c r="BN107" s="19">
        <v>14.321055695194536</v>
      </c>
      <c r="BO107" s="19">
        <v>18.707486152648901</v>
      </c>
      <c r="BP107" s="19">
        <v>19.177299999999999</v>
      </c>
      <c r="BQ107" s="19">
        <v>18.748691690350899</v>
      </c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8">
        <f t="shared" si="7"/>
        <v>14.174821097164239</v>
      </c>
    </row>
    <row r="108" spans="1:93">
      <c r="A108">
        <v>79</v>
      </c>
      <c r="B108" s="3">
        <v>-114.67828900000001</v>
      </c>
      <c r="C108" s="3">
        <v>-110.239860534668</v>
      </c>
      <c r="D108" s="3">
        <v>-114.00996969623628</v>
      </c>
      <c r="E108" s="3">
        <v>-111.5703</v>
      </c>
      <c r="F108" s="3">
        <v>-110.715714835</v>
      </c>
      <c r="G108" s="3">
        <v>-112.30642554512823</v>
      </c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>
        <f t="shared" si="5"/>
        <v>-112.25342660183874</v>
      </c>
      <c r="AF108" s="2"/>
      <c r="AG108" s="18">
        <v>-7.8638210955842949</v>
      </c>
      <c r="AH108" s="18">
        <v>-4.00465138753255</v>
      </c>
      <c r="AI108" s="18">
        <v>-7.2761510009564629</v>
      </c>
      <c r="AJ108" s="18">
        <v>-4.8706310000000004</v>
      </c>
      <c r="AK108" s="18">
        <v>-4.3690496640000003</v>
      </c>
      <c r="AL108" s="18">
        <v>-8.0869104143585222</v>
      </c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7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>
        <f t="shared" si="6"/>
        <v>-6.0785357604053045</v>
      </c>
      <c r="BK108" s="2"/>
      <c r="BL108" s="19">
        <v>-4.3749779999999996</v>
      </c>
      <c r="BM108" s="19">
        <v>19.035604268332499</v>
      </c>
      <c r="BN108" s="19">
        <v>14.529611836514976</v>
      </c>
      <c r="BO108" s="19">
        <v>18.961368560791001</v>
      </c>
      <c r="BP108" s="19">
        <v>19.4145</v>
      </c>
      <c r="BQ108" s="19">
        <v>19.027905548245599</v>
      </c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8">
        <f t="shared" si="7"/>
        <v>14.432335368980679</v>
      </c>
    </row>
    <row r="109" spans="1:93">
      <c r="A109">
        <v>80</v>
      </c>
      <c r="B109" s="3">
        <v>-113.481303</v>
      </c>
      <c r="C109" s="3">
        <v>-109.530835469564</v>
      </c>
      <c r="D109" s="3">
        <v>-113.01415273363608</v>
      </c>
      <c r="E109" s="3">
        <v>-110.5664</v>
      </c>
      <c r="F109" s="3">
        <v>-109.887882695</v>
      </c>
      <c r="G109" s="3">
        <v>-111.223841552219</v>
      </c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>
        <f t="shared" si="5"/>
        <v>-111.28406924173652</v>
      </c>
      <c r="AF109" s="2"/>
      <c r="AG109" s="18">
        <v>-7.0687616396167199</v>
      </c>
      <c r="AH109" s="18">
        <v>-3.4843444824218799</v>
      </c>
      <c r="AI109" s="18">
        <v>-6.1679049595600404</v>
      </c>
      <c r="AJ109" s="18">
        <v>-4.2293560000000001</v>
      </c>
      <c r="AK109" s="18">
        <v>-3.7537946440000001</v>
      </c>
      <c r="AL109" s="18">
        <v>-7.1315173914074474</v>
      </c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7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>
        <f t="shared" si="6"/>
        <v>-5.3059465195010143</v>
      </c>
      <c r="BK109" s="2"/>
      <c r="BL109" s="19">
        <v>-4.0591549999999996</v>
      </c>
      <c r="BM109" s="19">
        <v>19.293528837175099</v>
      </c>
      <c r="BN109" s="19">
        <v>14.75355851154311</v>
      </c>
      <c r="BO109" s="19">
        <v>19.217338562011701</v>
      </c>
      <c r="BP109" s="19">
        <v>19.593299999999999</v>
      </c>
      <c r="BQ109" s="19">
        <v>19.3236130517544</v>
      </c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8">
        <f t="shared" si="7"/>
        <v>14.687030660414052</v>
      </c>
    </row>
    <row r="110" spans="1:93">
      <c r="A110">
        <v>81</v>
      </c>
      <c r="B110" s="3">
        <v>-112.740037</v>
      </c>
      <c r="C110" s="3">
        <v>-108.838556925456</v>
      </c>
      <c r="D110" s="3">
        <v>-112.07653766228198</v>
      </c>
      <c r="E110" s="3">
        <v>-109.71169999999999</v>
      </c>
      <c r="F110" s="3">
        <v>-109.179352827</v>
      </c>
      <c r="G110" s="3">
        <v>-110.50087907754759</v>
      </c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>
        <f t="shared" si="5"/>
        <v>-110.50784391538093</v>
      </c>
      <c r="AF110" s="2"/>
      <c r="AG110" s="18">
        <v>-6.1658611387380269</v>
      </c>
      <c r="AH110" s="18">
        <v>-2.78324890136718</v>
      </c>
      <c r="AI110" s="18">
        <v>-5.4638527685391409</v>
      </c>
      <c r="AJ110" s="18">
        <v>-3.505728</v>
      </c>
      <c r="AK110" s="18">
        <v>-3.1118022829999998</v>
      </c>
      <c r="AL110" s="18">
        <v>-6.5013861108516693</v>
      </c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7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>
        <f t="shared" si="6"/>
        <v>-4.5886465337493361</v>
      </c>
      <c r="BK110" s="2"/>
      <c r="BL110" s="19">
        <v>-3.75021</v>
      </c>
      <c r="BM110" s="19">
        <v>19.553638558281101</v>
      </c>
      <c r="BN110" s="19">
        <v>14.987898494901135</v>
      </c>
      <c r="BO110" s="19">
        <v>19.478569984436</v>
      </c>
      <c r="BP110" s="19">
        <v>19.834499999999998</v>
      </c>
      <c r="BQ110" s="19">
        <v>19.635814200877199</v>
      </c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8">
        <f t="shared" si="7"/>
        <v>14.956701873082574</v>
      </c>
    </row>
    <row r="111" spans="1:93">
      <c r="A111">
        <v>82</v>
      </c>
      <c r="B111" s="3">
        <v>-111.54583100000001</v>
      </c>
      <c r="C111" s="3">
        <v>-107.912155151367</v>
      </c>
      <c r="D111" s="3">
        <v>-111.06803416466377</v>
      </c>
      <c r="E111" s="3">
        <v>-108.9859</v>
      </c>
      <c r="F111" s="3">
        <v>-108.454079462</v>
      </c>
      <c r="G111" s="3">
        <v>-109.67688632636396</v>
      </c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>
        <f t="shared" si="5"/>
        <v>-109.60714768406579</v>
      </c>
      <c r="AF111" s="2"/>
      <c r="AG111" s="18">
        <v>-5.4900535765673251</v>
      </c>
      <c r="AH111" s="18">
        <v>-2.3098449707031299</v>
      </c>
      <c r="AI111" s="18">
        <v>-4.9765392930029124</v>
      </c>
      <c r="AJ111" s="18">
        <v>-2.7536170000000002</v>
      </c>
      <c r="AK111" s="18">
        <v>-2.6176590119999998</v>
      </c>
      <c r="AL111" s="18">
        <v>-5.9052968659494134</v>
      </c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7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>
        <f t="shared" si="6"/>
        <v>-4.0088351197037966</v>
      </c>
      <c r="BK111" s="2"/>
      <c r="BL111" s="19">
        <v>-3.38293</v>
      </c>
      <c r="BM111" s="19">
        <v>19.811124470917999</v>
      </c>
      <c r="BN111" s="19">
        <v>15.227162922710047</v>
      </c>
      <c r="BO111" s="19">
        <v>19.745979309081999</v>
      </c>
      <c r="BP111" s="19">
        <v>20.012599999999999</v>
      </c>
      <c r="BQ111" s="19">
        <v>19.966865230701799</v>
      </c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8">
        <f t="shared" si="7"/>
        <v>15.230133655568642</v>
      </c>
    </row>
    <row r="112" spans="1:93">
      <c r="A112">
        <v>83</v>
      </c>
      <c r="B112" s="3">
        <v>-110.77213399999999</v>
      </c>
      <c r="C112" s="3">
        <v>-107.13028526306201</v>
      </c>
      <c r="D112" s="3">
        <v>-109.90575362207218</v>
      </c>
      <c r="E112" s="3">
        <v>-108.0698</v>
      </c>
      <c r="F112" s="3">
        <v>-107.578799641</v>
      </c>
      <c r="G112" s="3">
        <v>-108.66559671807943</v>
      </c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>
        <f t="shared" si="5"/>
        <v>-108.68706154070226</v>
      </c>
      <c r="AF112" s="2"/>
      <c r="AG112" s="18">
        <v>-4.7047646304377473</v>
      </c>
      <c r="AH112" s="18">
        <v>-1.8839187622070299</v>
      </c>
      <c r="AI112" s="18">
        <v>-3.9082768320739856</v>
      </c>
      <c r="AJ112" s="18">
        <v>-2.19428</v>
      </c>
      <c r="AK112" s="18">
        <v>-1.9235469190000001</v>
      </c>
      <c r="AL112" s="18">
        <v>-5.2741808866981321</v>
      </c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7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>
        <f t="shared" si="6"/>
        <v>-3.3148280050694825</v>
      </c>
      <c r="BK112" s="2"/>
      <c r="BL112" s="19">
        <v>-2.9980349999999998</v>
      </c>
      <c r="BM112" s="19">
        <v>20.070704898175901</v>
      </c>
      <c r="BN112" s="19">
        <v>15.466585220062735</v>
      </c>
      <c r="BO112" s="19">
        <v>20.015626907348601</v>
      </c>
      <c r="BP112" s="19">
        <v>20.286999999999999</v>
      </c>
      <c r="BQ112" s="19">
        <v>20.3226567289474</v>
      </c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8">
        <f t="shared" si="7"/>
        <v>15.527423125755774</v>
      </c>
    </row>
    <row r="113" spans="1:93">
      <c r="A113">
        <v>84</v>
      </c>
      <c r="B113" s="3">
        <v>-109.819537</v>
      </c>
      <c r="C113" s="3">
        <v>-106.139114379883</v>
      </c>
      <c r="D113" s="3">
        <v>-108.44830980220081</v>
      </c>
      <c r="E113" s="3">
        <v>-107.2449</v>
      </c>
      <c r="F113" s="3">
        <v>-106.910237904</v>
      </c>
      <c r="G113" s="3">
        <v>-107.79183026378516</v>
      </c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>
        <f t="shared" si="5"/>
        <v>-107.72565489164485</v>
      </c>
      <c r="AF113" s="2"/>
      <c r="AG113" s="18">
        <v>-3.8680554518036727</v>
      </c>
      <c r="AH113" s="18">
        <v>-1.2357101440429701</v>
      </c>
      <c r="AI113" s="18">
        <v>-3.2582484535138234</v>
      </c>
      <c r="AJ113" s="18">
        <v>-1.613245</v>
      </c>
      <c r="AK113" s="18">
        <v>-1.345693333</v>
      </c>
      <c r="AL113" s="18">
        <v>-4.4920972740826128</v>
      </c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7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>
        <f t="shared" si="6"/>
        <v>-2.6355082760738466</v>
      </c>
      <c r="BK113" s="2"/>
      <c r="BL113" s="19">
        <v>-2.6246879999999999</v>
      </c>
      <c r="BM113" s="19">
        <v>20.330443636449701</v>
      </c>
      <c r="BN113" s="19">
        <v>15.751623399418408</v>
      </c>
      <c r="BO113" s="19">
        <v>20.2793321609497</v>
      </c>
      <c r="BP113" s="19">
        <v>20.508900000000001</v>
      </c>
      <c r="BQ113" s="19">
        <v>20.693763755263198</v>
      </c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8">
        <f t="shared" si="7"/>
        <v>15.823229158680169</v>
      </c>
    </row>
    <row r="114" spans="1:93">
      <c r="A114">
        <v>85</v>
      </c>
      <c r="B114" s="3">
        <v>-108.35155899999999</v>
      </c>
      <c r="C114" s="3">
        <v>-105.31014251709</v>
      </c>
      <c r="D114" s="3">
        <v>-107.51149475032071</v>
      </c>
      <c r="E114" s="3">
        <v>-106.3717</v>
      </c>
      <c r="F114" s="3">
        <v>-106.0572643</v>
      </c>
      <c r="G114" s="3">
        <v>-106.92307287242954</v>
      </c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>
        <f t="shared" si="5"/>
        <v>-106.75420557330672</v>
      </c>
      <c r="AF114" s="2"/>
      <c r="AG114" s="18">
        <v>-2.9751724505315789</v>
      </c>
      <c r="AH114" s="18">
        <v>-0.54106903076172097</v>
      </c>
      <c r="AI114" s="18">
        <v>-2.2934485638846152</v>
      </c>
      <c r="AJ114" s="18">
        <v>-0.94189639999999997</v>
      </c>
      <c r="AK114" s="18">
        <v>-0.86244891400000001</v>
      </c>
      <c r="AL114" s="18">
        <v>-3.8238757665794432</v>
      </c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7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>
        <f t="shared" si="6"/>
        <v>-1.9063185209595597</v>
      </c>
      <c r="BK114" s="2"/>
      <c r="BL114" s="19">
        <v>-2.2830889999999999</v>
      </c>
      <c r="BM114" s="19">
        <v>20.596595666098999</v>
      </c>
      <c r="BN114" s="19">
        <v>16.12648892340723</v>
      </c>
      <c r="BO114" s="19">
        <v>20.555489540100101</v>
      </c>
      <c r="BP114" s="19">
        <v>20.764199999999999</v>
      </c>
      <c r="BQ114" s="19">
        <v>21.093145602631601</v>
      </c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8">
        <f t="shared" si="7"/>
        <v>16.142138455372987</v>
      </c>
    </row>
    <row r="115" spans="1:93">
      <c r="A115">
        <v>86</v>
      </c>
      <c r="B115" s="3">
        <v>-107.226296</v>
      </c>
      <c r="C115" s="3">
        <v>-104.333045959473</v>
      </c>
      <c r="D115" s="3">
        <v>-106.18089402058945</v>
      </c>
      <c r="E115" s="3">
        <v>-105.5355</v>
      </c>
      <c r="F115" s="3">
        <v>-105.161332628</v>
      </c>
      <c r="G115" s="3">
        <v>-105.62696388864408</v>
      </c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>
        <f t="shared" si="5"/>
        <v>-105.6773387494511</v>
      </c>
      <c r="AF115" s="2"/>
      <c r="AG115" s="18">
        <v>-1.9402528224494151</v>
      </c>
      <c r="AH115" s="18">
        <v>7.85064697265625E-2</v>
      </c>
      <c r="AI115" s="18">
        <v>-1.0503510470611865</v>
      </c>
      <c r="AJ115" s="18">
        <v>-0.30340129999999998</v>
      </c>
      <c r="AK115" s="18">
        <v>-0.31244540599999998</v>
      </c>
      <c r="AL115" s="18">
        <v>-3.0406345501322476</v>
      </c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7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>
        <f t="shared" si="6"/>
        <v>-1.0947631093193813</v>
      </c>
      <c r="BK115" s="2"/>
      <c r="BL115" s="19">
        <v>-1.9523680000000001</v>
      </c>
      <c r="BM115" s="19">
        <v>20.868800746375101</v>
      </c>
      <c r="BN115" s="19">
        <v>16.575449776445314</v>
      </c>
      <c r="BO115" s="19">
        <v>20.8404216766357</v>
      </c>
      <c r="BP115" s="19">
        <v>21.026900000000001</v>
      </c>
      <c r="BQ115" s="19">
        <v>21.524336623684199</v>
      </c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8">
        <f t="shared" si="7"/>
        <v>16.480590137190053</v>
      </c>
    </row>
    <row r="116" spans="1:93">
      <c r="A116">
        <v>87</v>
      </c>
      <c r="B116" s="3">
        <v>-106.19036800000001</v>
      </c>
      <c r="C116" s="3">
        <v>-103.57168579101599</v>
      </c>
      <c r="D116" s="3">
        <v>-105.20513124236784</v>
      </c>
      <c r="E116" s="3">
        <v>-104.80540000000001</v>
      </c>
      <c r="F116" s="3">
        <v>-104.217733662</v>
      </c>
      <c r="G116" s="3">
        <v>-104.88743842351896</v>
      </c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>
        <f t="shared" si="5"/>
        <v>-104.81295951981713</v>
      </c>
      <c r="AF116" s="2"/>
      <c r="AG116" s="18">
        <v>-1.142427715716037</v>
      </c>
      <c r="AH116" s="18">
        <v>0.83248519897460904</v>
      </c>
      <c r="AI116" s="18">
        <v>-0.29548196214963302</v>
      </c>
      <c r="AJ116" s="18">
        <v>0.43132320000000002</v>
      </c>
      <c r="AK116" s="18">
        <v>0.35312535699999997</v>
      </c>
      <c r="AL116" s="18">
        <v>-2.0469830610413724</v>
      </c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7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>
        <f t="shared" si="6"/>
        <v>-0.31132649715540556</v>
      </c>
      <c r="BK116" s="2"/>
      <c r="BL116" s="19">
        <v>-1.561423</v>
      </c>
      <c r="BM116" s="19">
        <v>21.1454789536633</v>
      </c>
      <c r="BN116" s="19">
        <v>16.991904189631967</v>
      </c>
      <c r="BO116" s="19">
        <v>21.133966445922901</v>
      </c>
      <c r="BP116" s="19">
        <v>21.3079</v>
      </c>
      <c r="BQ116" s="19">
        <v>21.9967617587719</v>
      </c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8">
        <f t="shared" si="7"/>
        <v>16.835764724665008</v>
      </c>
    </row>
    <row r="117" spans="1:93">
      <c r="A117">
        <v>88</v>
      </c>
      <c r="B117" s="3">
        <v>-104.724805</v>
      </c>
      <c r="C117" s="3">
        <v>-102.96843719482401</v>
      </c>
      <c r="D117" s="3">
        <v>-104.84910578240033</v>
      </c>
      <c r="E117" s="3">
        <v>-103.9564</v>
      </c>
      <c r="F117" s="3">
        <v>-102.957668545</v>
      </c>
      <c r="G117" s="3">
        <v>-104.14578398491847</v>
      </c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>
        <f t="shared" si="5"/>
        <v>-103.93370008452381</v>
      </c>
      <c r="AF117" s="2"/>
      <c r="AG117" s="18">
        <v>-0.38319231423643874</v>
      </c>
      <c r="AH117" s="18">
        <v>1.7493591308593801</v>
      </c>
      <c r="AI117" s="18">
        <v>0.45010824075829148</v>
      </c>
      <c r="AJ117" s="18">
        <v>1.036786</v>
      </c>
      <c r="AK117" s="18">
        <v>1.116180025</v>
      </c>
      <c r="AL117" s="18">
        <v>-1.4066291530851576</v>
      </c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7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>
        <f t="shared" si="6"/>
        <v>0.42710198821601253</v>
      </c>
      <c r="BK117" s="2"/>
      <c r="BL117" s="19">
        <v>-1.1044909999999999</v>
      </c>
      <c r="BM117" s="19">
        <v>21.428235021507799</v>
      </c>
      <c r="BN117" s="19">
        <v>17.416824997291968</v>
      </c>
      <c r="BO117" s="19">
        <v>21.4611253738403</v>
      </c>
      <c r="BP117" s="19">
        <v>21.5594</v>
      </c>
      <c r="BQ117" s="19">
        <v>22.489214892105299</v>
      </c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8">
        <f t="shared" si="7"/>
        <v>17.208384880790891</v>
      </c>
    </row>
    <row r="118" spans="1:93">
      <c r="A118">
        <v>89</v>
      </c>
      <c r="B118" s="3">
        <v>-103.575163</v>
      </c>
      <c r="C118" s="3">
        <v>-101.53181266784701</v>
      </c>
      <c r="D118" s="3">
        <v>-103.81410381023194</v>
      </c>
      <c r="E118" s="3">
        <v>-103.0111</v>
      </c>
      <c r="F118" s="3">
        <v>-102.06334156600001</v>
      </c>
      <c r="G118" s="3">
        <v>-103.10794266824739</v>
      </c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>
        <f t="shared" si="5"/>
        <v>-102.85057728538771</v>
      </c>
      <c r="AF118" s="2"/>
      <c r="AG118" s="18">
        <v>0.49298541061398071</v>
      </c>
      <c r="AH118" s="18">
        <v>2.42423439025879</v>
      </c>
      <c r="AI118" s="18">
        <v>1.0030288856793899</v>
      </c>
      <c r="AJ118" s="18">
        <v>1.729587</v>
      </c>
      <c r="AK118" s="18">
        <v>2.0380713180000001</v>
      </c>
      <c r="AL118" s="18">
        <v>-0.78052173882991982</v>
      </c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7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>
        <f t="shared" si="6"/>
        <v>1.1512308776203735</v>
      </c>
      <c r="BK118" s="2"/>
      <c r="BL118" s="19">
        <v>-0.53034300000000001</v>
      </c>
      <c r="BM118" s="19">
        <v>21.739610955820499</v>
      </c>
      <c r="BN118" s="19">
        <v>17.878631586318747</v>
      </c>
      <c r="BO118" s="19">
        <v>21.785770416259801</v>
      </c>
      <c r="BP118" s="19">
        <v>21.8368</v>
      </c>
      <c r="BQ118" s="19">
        <v>22.994627318421099</v>
      </c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8">
        <f t="shared" si="7"/>
        <v>17.617516212803356</v>
      </c>
    </row>
    <row r="119" spans="1:93">
      <c r="A119">
        <v>90</v>
      </c>
      <c r="B119" s="3">
        <v>-102.73253099999999</v>
      </c>
      <c r="C119" s="3">
        <v>-100.477401733398</v>
      </c>
      <c r="D119" s="3">
        <v>-102.17618352272484</v>
      </c>
      <c r="E119" s="3">
        <v>-102.1678</v>
      </c>
      <c r="F119" s="3">
        <v>-101.113401653</v>
      </c>
      <c r="G119" s="3">
        <v>-101.98323479017196</v>
      </c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>
        <f t="shared" si="5"/>
        <v>-101.77509211654912</v>
      </c>
      <c r="AF119" s="2"/>
      <c r="AG119" s="18">
        <v>1.3130674445787625</v>
      </c>
      <c r="AH119" s="18">
        <v>3.6201477050781299</v>
      </c>
      <c r="AI119" s="18">
        <v>2.0005098446313521</v>
      </c>
      <c r="AJ119" s="18">
        <v>2.358012</v>
      </c>
      <c r="AK119" s="18">
        <v>2.8625611499999999</v>
      </c>
      <c r="AL119" s="18">
        <v>1.7083325524314928E-2</v>
      </c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7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>
        <f t="shared" si="6"/>
        <v>2.028563578302093</v>
      </c>
      <c r="BK119" s="2"/>
      <c r="BL119" s="19">
        <v>3.422E-2</v>
      </c>
      <c r="BM119" s="19">
        <v>22.0766870569473</v>
      </c>
      <c r="BN119" s="19">
        <v>18.379576658487998</v>
      </c>
      <c r="BO119" s="19">
        <v>22.139457702636701</v>
      </c>
      <c r="BP119" s="19">
        <v>22.1129</v>
      </c>
      <c r="BQ119" s="19">
        <v>23.537739506140401</v>
      </c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8">
        <f t="shared" si="7"/>
        <v>18.046763487368732</v>
      </c>
    </row>
    <row r="120" spans="1:93">
      <c r="A120">
        <v>91</v>
      </c>
      <c r="B120" s="3">
        <v>-101.611272</v>
      </c>
      <c r="C120" s="3">
        <v>-99.606189727783203</v>
      </c>
      <c r="D120" s="3">
        <v>-101.24345799820632</v>
      </c>
      <c r="E120" s="3">
        <v>-100.93380000000001</v>
      </c>
      <c r="F120" s="3">
        <v>-99.995449257000004</v>
      </c>
      <c r="G120" s="3">
        <v>-100.95127301677691</v>
      </c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>
        <f t="shared" si="5"/>
        <v>-100.72357366662776</v>
      </c>
      <c r="AF120" s="2"/>
      <c r="AG120" s="18">
        <v>2.3034700418561158</v>
      </c>
      <c r="AH120" s="18">
        <v>4.44057273864746</v>
      </c>
      <c r="AI120" s="18">
        <v>3.2359154101990715</v>
      </c>
      <c r="AJ120" s="18">
        <v>3.1967140000000001</v>
      </c>
      <c r="AK120" s="18">
        <v>3.8239487840000002</v>
      </c>
      <c r="AL120" s="18">
        <v>1.1380311037545634</v>
      </c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7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>
        <f t="shared" si="6"/>
        <v>3.0231086797428683</v>
      </c>
      <c r="BK120" s="2"/>
      <c r="BL120" s="19">
        <v>0.58431699999999998</v>
      </c>
      <c r="BM120" s="19">
        <v>22.431856648874501</v>
      </c>
      <c r="BN120" s="19">
        <v>18.97059050124836</v>
      </c>
      <c r="BO120" s="19">
        <v>22.506528854370099</v>
      </c>
      <c r="BP120" s="19">
        <v>22.5152</v>
      </c>
      <c r="BQ120" s="19">
        <v>24.170388627192999</v>
      </c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8">
        <f t="shared" si="7"/>
        <v>18.529813605280992</v>
      </c>
    </row>
    <row r="121" spans="1:93">
      <c r="A121">
        <v>92</v>
      </c>
      <c r="B121" s="3">
        <v>-100.116833</v>
      </c>
      <c r="C121" s="3">
        <v>-98.946296691894503</v>
      </c>
      <c r="D121" s="3">
        <v>-99.93585101804878</v>
      </c>
      <c r="E121" s="3">
        <v>-99.752089999999995</v>
      </c>
      <c r="F121" s="3">
        <v>-98.839637087</v>
      </c>
      <c r="G121" s="3">
        <v>-99.521923373567603</v>
      </c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>
        <f t="shared" si="5"/>
        <v>-99.518771861751816</v>
      </c>
      <c r="AF121" s="2"/>
      <c r="AG121" s="18">
        <v>3.4542820149902349</v>
      </c>
      <c r="AH121" s="18">
        <v>5.1668624877929696</v>
      </c>
      <c r="AI121" s="18">
        <v>4.4989116483288809</v>
      </c>
      <c r="AJ121" s="18">
        <v>4.1149480000000001</v>
      </c>
      <c r="AK121" s="18">
        <v>4.6967381479999997</v>
      </c>
      <c r="AL121" s="18">
        <v>3.2195399723276816</v>
      </c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7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>
        <f t="shared" si="6"/>
        <v>4.1918803785732948</v>
      </c>
      <c r="BK121" s="2"/>
      <c r="BL121" s="19">
        <v>1.247136</v>
      </c>
      <c r="BM121" s="19">
        <v>22.7506154201829</v>
      </c>
      <c r="BN121" s="19">
        <v>19.548983851389593</v>
      </c>
      <c r="BO121" s="19">
        <v>22.884175300598098</v>
      </c>
      <c r="BP121" s="19">
        <v>22.843800000000002</v>
      </c>
      <c r="BQ121" s="19">
        <v>24.945589971052598</v>
      </c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8">
        <f t="shared" si="7"/>
        <v>19.036716757203866</v>
      </c>
    </row>
    <row r="122" spans="1:93">
      <c r="A122">
        <v>93</v>
      </c>
      <c r="B122" s="3">
        <v>-99.063665999999998</v>
      </c>
      <c r="C122" s="3">
        <v>-97.150108337402301</v>
      </c>
      <c r="D122" s="3">
        <v>-97.890396050157179</v>
      </c>
      <c r="E122" s="3">
        <v>-98.474990000000005</v>
      </c>
      <c r="F122" s="3">
        <v>-97.506719219999994</v>
      </c>
      <c r="G122" s="3">
        <v>-97.447528820669788</v>
      </c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>
        <f t="shared" si="5"/>
        <v>-97.922234738038199</v>
      </c>
      <c r="AF122" s="2"/>
      <c r="AG122" s="18">
        <v>4.1741957714238485</v>
      </c>
      <c r="AH122" s="18">
        <v>5.8363151550293004</v>
      </c>
      <c r="AI122" s="18">
        <v>5.8984694582715562</v>
      </c>
      <c r="AJ122" s="18">
        <v>5.0540849999999997</v>
      </c>
      <c r="AK122" s="18">
        <v>5.8387514649999996</v>
      </c>
      <c r="AL122" s="18">
        <v>4.1304882436116053</v>
      </c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7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>
        <f t="shared" si="6"/>
        <v>5.1553841822227175</v>
      </c>
      <c r="BK122" s="2"/>
      <c r="BL122" s="19">
        <v>1.893356</v>
      </c>
      <c r="BM122" s="19">
        <v>23.115271540676101</v>
      </c>
      <c r="BN122" s="19">
        <v>20.199633120093395</v>
      </c>
      <c r="BO122" s="19">
        <v>23.2959547042847</v>
      </c>
      <c r="BP122" s="19">
        <v>23.2408</v>
      </c>
      <c r="BQ122" s="19">
        <v>25.971730351754399</v>
      </c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8">
        <f t="shared" si="7"/>
        <v>19.619457619468101</v>
      </c>
    </row>
    <row r="123" spans="1:93">
      <c r="A123">
        <v>94</v>
      </c>
      <c r="B123" s="3">
        <v>-97.156498999999997</v>
      </c>
      <c r="C123" s="3">
        <v>-95.828865051269503</v>
      </c>
      <c r="D123" s="3">
        <v>-96.983283860661203</v>
      </c>
      <c r="E123" s="3">
        <v>-97.098190000000002</v>
      </c>
      <c r="F123" s="3">
        <v>-96.178905919000002</v>
      </c>
      <c r="G123" s="3">
        <v>-96.097577449754553</v>
      </c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>
        <f t="shared" si="5"/>
        <v>-96.557220213447536</v>
      </c>
      <c r="AF123" s="2"/>
      <c r="AG123" s="18">
        <v>5.9793655407662456</v>
      </c>
      <c r="AH123" s="18">
        <v>6.9301376342773402</v>
      </c>
      <c r="AI123" s="18">
        <v>7.3832959691175617</v>
      </c>
      <c r="AJ123" s="18">
        <v>6.6724569999999996</v>
      </c>
      <c r="AK123" s="18">
        <v>7.3627566299999998</v>
      </c>
      <c r="AL123" s="18">
        <v>5.4811194944462631</v>
      </c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7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>
        <f t="shared" si="6"/>
        <v>6.6348553781012347</v>
      </c>
      <c r="BK123" s="2"/>
      <c r="BL123" s="19">
        <v>2.8528449999999999</v>
      </c>
      <c r="BM123" s="19">
        <v>23.5562756538699</v>
      </c>
      <c r="BN123" s="19">
        <v>20.766373953166166</v>
      </c>
      <c r="BO123" s="19">
        <v>23.770595550537099</v>
      </c>
      <c r="BP123" s="19">
        <v>23.700399999999998</v>
      </c>
      <c r="BQ123" s="19">
        <v>27.391361992105299</v>
      </c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8">
        <f t="shared" si="7"/>
        <v>20.339642024946411</v>
      </c>
    </row>
    <row r="124" spans="1:93">
      <c r="A124">
        <v>95</v>
      </c>
      <c r="B124" s="3">
        <v>-95.218056000000004</v>
      </c>
      <c r="C124" s="3">
        <v>-94.3995170593262</v>
      </c>
      <c r="D124" s="3">
        <v>-94.411940323845045</v>
      </c>
      <c r="E124" s="3">
        <v>-95.193780000000004</v>
      </c>
      <c r="F124" s="3">
        <v>-94.895803637999904</v>
      </c>
      <c r="G124" s="3">
        <v>-94.449195962950029</v>
      </c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>
        <f t="shared" si="5"/>
        <v>-94.761382164020191</v>
      </c>
      <c r="AF124" s="2"/>
      <c r="AG124" s="18">
        <v>8.3058742256798972</v>
      </c>
      <c r="AH124" s="18">
        <v>8.5993843078613299</v>
      </c>
      <c r="AI124" s="18">
        <v>9.0436382997198166</v>
      </c>
      <c r="AJ124" s="18">
        <v>8.0883330000000004</v>
      </c>
      <c r="AK124" s="18">
        <v>9.1373961090000009</v>
      </c>
      <c r="AL124" s="18">
        <v>7.1381100813890512</v>
      </c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7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>
        <f t="shared" si="6"/>
        <v>8.3854560039416821</v>
      </c>
      <c r="BK124" s="2"/>
      <c r="BL124" s="19">
        <v>4.1730150000000004</v>
      </c>
      <c r="BM124" s="19">
        <v>24.112300645558399</v>
      </c>
      <c r="BN124" s="19">
        <v>21.501750355664456</v>
      </c>
      <c r="BO124" s="19">
        <v>24.3383951187134</v>
      </c>
      <c r="BP124" s="19">
        <v>24.2928</v>
      </c>
      <c r="BQ124" s="19">
        <v>29.2716375921053</v>
      </c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8">
        <f t="shared" si="7"/>
        <v>21.28164978534026</v>
      </c>
    </row>
    <row r="125" spans="1:93">
      <c r="A125">
        <v>96</v>
      </c>
      <c r="B125" s="3">
        <v>-93.009298999999999</v>
      </c>
      <c r="C125" s="3">
        <v>-92.162887573242202</v>
      </c>
      <c r="D125" s="3">
        <v>-92.923939163497067</v>
      </c>
      <c r="E125" s="3">
        <v>-93.240859999999998</v>
      </c>
      <c r="F125" s="3">
        <v>-92.923182190000006</v>
      </c>
      <c r="G125" s="3">
        <v>-92.261215869453125</v>
      </c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>
        <f t="shared" si="5"/>
        <v>-92.753563966032075</v>
      </c>
      <c r="AF125" s="2"/>
      <c r="AG125" s="18">
        <v>9.9964572634316866</v>
      </c>
      <c r="AH125" s="18">
        <v>10.4534454345703</v>
      </c>
      <c r="AI125" s="18">
        <v>11.73165693917101</v>
      </c>
      <c r="AJ125" s="18">
        <v>9.7608910000000009</v>
      </c>
      <c r="AK125" s="18">
        <v>10.497245766000001</v>
      </c>
      <c r="AL125" s="18">
        <v>9.4923705663819682</v>
      </c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7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>
        <f t="shared" si="6"/>
        <v>10.322011161592494</v>
      </c>
      <c r="BK125" s="2"/>
      <c r="BL125" s="19">
        <v>5.3064549999999997</v>
      </c>
      <c r="BM125" s="19">
        <v>24.815421329111199</v>
      </c>
      <c r="BN125" s="19">
        <v>22.253491103537687</v>
      </c>
      <c r="BO125" s="19">
        <v>25.0078897476196</v>
      </c>
      <c r="BP125" s="19">
        <v>24.956099999999999</v>
      </c>
      <c r="BQ125" s="19">
        <v>31.439373872807</v>
      </c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8">
        <f t="shared" si="7"/>
        <v>22.29645517551258</v>
      </c>
    </row>
    <row r="126" spans="1:93">
      <c r="A126">
        <v>97</v>
      </c>
      <c r="B126" s="3">
        <v>-90.005182000000005</v>
      </c>
      <c r="C126" s="3">
        <v>-90.191589355468807</v>
      </c>
      <c r="D126" s="3">
        <v>-90.875879295256482</v>
      </c>
      <c r="E126" s="3">
        <v>-91.03143</v>
      </c>
      <c r="F126" s="3">
        <v>-90.275874514999998</v>
      </c>
      <c r="G126" s="3">
        <v>-89.655863302776623</v>
      </c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>
        <f t="shared" si="5"/>
        <v>-90.33930307808366</v>
      </c>
      <c r="AF126" s="2"/>
      <c r="AG126" s="18">
        <v>12.472590460549862</v>
      </c>
      <c r="AH126" s="18">
        <v>13.220359802246101</v>
      </c>
      <c r="AI126" s="18">
        <v>12.984757163205586</v>
      </c>
      <c r="AJ126" s="18">
        <v>12.306749999999999</v>
      </c>
      <c r="AK126" s="18">
        <v>12.823945154</v>
      </c>
      <c r="AL126" s="18">
        <v>11.534096594323113</v>
      </c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7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>
        <f t="shared" si="6"/>
        <v>12.557083195720777</v>
      </c>
      <c r="BK126" s="2"/>
      <c r="BL126" s="19">
        <v>7.0511629999999998</v>
      </c>
      <c r="BM126" s="19">
        <v>25.580794791215101</v>
      </c>
      <c r="BN126" s="19">
        <v>22.994880288775907</v>
      </c>
      <c r="BO126" s="19">
        <v>25.810641288757299</v>
      </c>
      <c r="BP126" s="19">
        <v>25.797000000000001</v>
      </c>
      <c r="BQ126" s="19">
        <v>33.729634378070202</v>
      </c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8">
        <f t="shared" si="7"/>
        <v>23.494018957803082</v>
      </c>
    </row>
    <row r="127" spans="1:93">
      <c r="A127">
        <v>98</v>
      </c>
      <c r="B127" s="3">
        <v>-87.099680000000006</v>
      </c>
      <c r="C127" s="3">
        <v>-87.568822224934905</v>
      </c>
      <c r="D127" s="3">
        <v>-86.673072799930765</v>
      </c>
      <c r="E127" s="3">
        <v>-88.123429999999999</v>
      </c>
      <c r="F127" s="3">
        <v>-87.571227096999905</v>
      </c>
      <c r="G127" s="3">
        <v>-87.014499066025763</v>
      </c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>
        <f t="shared" si="5"/>
        <v>-87.341788531315217</v>
      </c>
      <c r="AF127" s="2"/>
      <c r="AG127" s="18">
        <v>15.492302730755501</v>
      </c>
      <c r="AH127" s="18">
        <v>15.3575897216797</v>
      </c>
      <c r="AI127" s="18">
        <v>15.617376165877863</v>
      </c>
      <c r="AJ127" s="18">
        <v>15.656219999999999</v>
      </c>
      <c r="AK127" s="18">
        <v>15.954682642</v>
      </c>
      <c r="AL127" s="18">
        <v>14.479801122609974</v>
      </c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7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>
        <f t="shared" si="6"/>
        <v>15.426328730487171</v>
      </c>
      <c r="BK127" s="2"/>
      <c r="BL127" s="19">
        <v>9.2300690000000003</v>
      </c>
      <c r="BM127" s="19">
        <v>26.691557153399899</v>
      </c>
      <c r="BN127" s="19">
        <v>24.968520518625816</v>
      </c>
      <c r="BO127" s="19">
        <v>26.845988273620598</v>
      </c>
      <c r="BP127" s="19">
        <v>26.693000000000001</v>
      </c>
      <c r="BQ127" s="19">
        <v>36.147131578070201</v>
      </c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8">
        <f t="shared" si="7"/>
        <v>25.096044420619421</v>
      </c>
    </row>
    <row r="128" spans="1:93">
      <c r="A128">
        <v>99</v>
      </c>
      <c r="B128" s="3">
        <v>-81.687331999999998</v>
      </c>
      <c r="C128" s="3">
        <v>-82.152549743652301</v>
      </c>
      <c r="D128" s="3">
        <v>-78.893925019865065</v>
      </c>
      <c r="E128" s="3">
        <v>-83.198840000000004</v>
      </c>
      <c r="F128" s="3">
        <v>-82.776021974999907</v>
      </c>
      <c r="G128" s="3">
        <v>-81.493108651650829</v>
      </c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>
        <f t="shared" si="5"/>
        <v>-81.700296231694679</v>
      </c>
      <c r="AF128" s="2"/>
      <c r="AG128" s="18">
        <v>22.168576092914201</v>
      </c>
      <c r="AH128" s="18">
        <v>18.942642211914102</v>
      </c>
      <c r="AI128" s="18">
        <v>24.187759981291126</v>
      </c>
      <c r="AJ128" s="18">
        <v>20.934370000000001</v>
      </c>
      <c r="AK128" s="18">
        <v>20.857175841</v>
      </c>
      <c r="AL128" s="18">
        <v>19.981968551609846</v>
      </c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7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>
        <f t="shared" si="6"/>
        <v>21.178748779788211</v>
      </c>
      <c r="BK128" s="2"/>
      <c r="BL128" s="19">
        <v>12.136124000000001</v>
      </c>
      <c r="BM128" s="19">
        <v>28.326982816923099</v>
      </c>
      <c r="BN128" s="19">
        <v>27.815331236372977</v>
      </c>
      <c r="BO128" s="19">
        <v>28.1879062652588</v>
      </c>
      <c r="BP128" s="19">
        <v>28.071300000000001</v>
      </c>
      <c r="BQ128" s="19">
        <v>39.061794381578999</v>
      </c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8">
        <f t="shared" si="7"/>
        <v>27.266573116688978</v>
      </c>
    </row>
    <row r="129" spans="1:93">
      <c r="A129">
        <v>100</v>
      </c>
      <c r="B129" s="3">
        <v>-66.665948</v>
      </c>
      <c r="C129" s="3">
        <v>-67.771743774414105</v>
      </c>
      <c r="D129" s="3">
        <v>-73.131062080150329</v>
      </c>
      <c r="E129" s="3">
        <v>-68.917630000000003</v>
      </c>
      <c r="F129" s="3">
        <v>-64.650891943000005</v>
      </c>
      <c r="G129" s="3">
        <v>-70.488753606702375</v>
      </c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>
        <f>AVERAGE(B129:AD129)</f>
        <v>-68.604338234044477</v>
      </c>
      <c r="AF129" s="2"/>
      <c r="AG129" s="18">
        <v>37.037511518957736</v>
      </c>
      <c r="AH129" s="18">
        <v>32.607185363769503</v>
      </c>
      <c r="AI129" s="18">
        <v>33.281401157223371</v>
      </c>
      <c r="AJ129" s="18">
        <v>37.792920000000002</v>
      </c>
      <c r="AK129" s="18">
        <v>37.552549931999998</v>
      </c>
      <c r="AL129" s="18">
        <v>31.677969088341001</v>
      </c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7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>
        <f>AVERAGE(AG129:BI129)</f>
        <v>34.991589510048605</v>
      </c>
      <c r="BK129" s="2"/>
      <c r="BL129" s="19">
        <v>27.868794000000001</v>
      </c>
      <c r="BM129" s="19">
        <v>35.194370045294498</v>
      </c>
      <c r="BN129" s="19">
        <v>32.809257818752855</v>
      </c>
      <c r="BO129" s="19">
        <v>35.423849105911501</v>
      </c>
      <c r="BP129" s="19">
        <v>31.9573</v>
      </c>
      <c r="BQ129" s="19">
        <v>48.789510941228102</v>
      </c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8">
        <f>AVERAGE(BL129:CN129)</f>
        <v>35.340513651864491</v>
      </c>
    </row>
    <row r="155" spans="1:93">
      <c r="B155" t="str">
        <f>B25</f>
        <v>Huawei</v>
      </c>
      <c r="C155" t="str">
        <f t="shared" ref="C155:AE155" si="8">C25</f>
        <v>IDCC</v>
      </c>
      <c r="D155" t="str">
        <f t="shared" si="8"/>
        <v>Samsung</v>
      </c>
      <c r="E155" t="str">
        <f t="shared" si="8"/>
        <v>ZTE</v>
      </c>
      <c r="F155" t="str">
        <f t="shared" si="8"/>
        <v>NTT DOCOMO</v>
      </c>
      <c r="G155" t="str">
        <f t="shared" si="8"/>
        <v>ETRI</v>
      </c>
      <c r="H155">
        <f t="shared" si="8"/>
        <v>0</v>
      </c>
      <c r="I155" s="21">
        <f t="shared" si="8"/>
        <v>0</v>
      </c>
      <c r="J155">
        <f t="shared" si="8"/>
        <v>0</v>
      </c>
      <c r="K155">
        <f t="shared" si="8"/>
        <v>0</v>
      </c>
      <c r="L155">
        <f t="shared" si="8"/>
        <v>0</v>
      </c>
      <c r="M155">
        <f t="shared" si="8"/>
        <v>0</v>
      </c>
      <c r="N155">
        <f t="shared" si="8"/>
        <v>0</v>
      </c>
      <c r="O155">
        <f t="shared" si="8"/>
        <v>0</v>
      </c>
      <c r="P155">
        <f t="shared" si="8"/>
        <v>0</v>
      </c>
      <c r="Q155">
        <f t="shared" si="8"/>
        <v>0</v>
      </c>
      <c r="R155">
        <f t="shared" si="8"/>
        <v>0</v>
      </c>
      <c r="S155">
        <f t="shared" si="8"/>
        <v>0</v>
      </c>
      <c r="T155">
        <f t="shared" si="8"/>
        <v>0</v>
      </c>
      <c r="U155">
        <f t="shared" si="8"/>
        <v>0</v>
      </c>
      <c r="V155">
        <f t="shared" si="8"/>
        <v>0</v>
      </c>
      <c r="W155">
        <f t="shared" si="8"/>
        <v>0</v>
      </c>
      <c r="X155">
        <f t="shared" si="8"/>
        <v>0</v>
      </c>
      <c r="Y155">
        <f t="shared" si="8"/>
        <v>0</v>
      </c>
      <c r="Z155">
        <f t="shared" si="8"/>
        <v>0</v>
      </c>
      <c r="AA155">
        <f t="shared" si="8"/>
        <v>0</v>
      </c>
      <c r="AB155">
        <f t="shared" si="8"/>
        <v>0</v>
      </c>
      <c r="AC155">
        <f t="shared" si="8"/>
        <v>0</v>
      </c>
      <c r="AD155">
        <f t="shared" si="8"/>
        <v>0</v>
      </c>
      <c r="AE155" t="str">
        <f t="shared" si="8"/>
        <v>Mean</v>
      </c>
      <c r="AG155" t="str">
        <f>AG25</f>
        <v>Huawei</v>
      </c>
      <c r="AH155" t="str">
        <f t="shared" ref="AH155:BJ155" si="9">AH25</f>
        <v>IDCC</v>
      </c>
      <c r="AI155" t="str">
        <f t="shared" si="9"/>
        <v>Samsung</v>
      </c>
      <c r="AJ155" t="str">
        <f t="shared" si="9"/>
        <v>ZTE</v>
      </c>
      <c r="AK155" t="str">
        <f t="shared" si="9"/>
        <v>NTT DOCOMO</v>
      </c>
      <c r="AL155" t="str">
        <f t="shared" si="9"/>
        <v>ETRI</v>
      </c>
      <c r="AM155">
        <f t="shared" si="9"/>
        <v>0</v>
      </c>
      <c r="AN155">
        <f t="shared" si="9"/>
        <v>0</v>
      </c>
      <c r="AO155">
        <f t="shared" si="9"/>
        <v>0</v>
      </c>
      <c r="AP155">
        <f t="shared" si="9"/>
        <v>0</v>
      </c>
      <c r="AQ155">
        <f t="shared" si="9"/>
        <v>0</v>
      </c>
      <c r="AR155">
        <f t="shared" si="9"/>
        <v>0</v>
      </c>
      <c r="AS155">
        <f t="shared" si="9"/>
        <v>0</v>
      </c>
      <c r="AT155">
        <f t="shared" si="9"/>
        <v>0</v>
      </c>
      <c r="AU155">
        <f t="shared" si="9"/>
        <v>0</v>
      </c>
      <c r="AV155">
        <f t="shared" si="9"/>
        <v>0</v>
      </c>
      <c r="AW155">
        <f t="shared" si="9"/>
        <v>0</v>
      </c>
      <c r="AX155">
        <f t="shared" si="9"/>
        <v>0</v>
      </c>
      <c r="AY155">
        <f t="shared" si="9"/>
        <v>0</v>
      </c>
      <c r="AZ155">
        <f t="shared" si="9"/>
        <v>0</v>
      </c>
      <c r="BA155">
        <f t="shared" si="9"/>
        <v>0</v>
      </c>
      <c r="BB155">
        <f t="shared" si="9"/>
        <v>0</v>
      </c>
      <c r="BC155">
        <f t="shared" si="9"/>
        <v>0</v>
      </c>
      <c r="BD155">
        <f t="shared" si="9"/>
        <v>0</v>
      </c>
      <c r="BE155">
        <f t="shared" si="9"/>
        <v>0</v>
      </c>
      <c r="BF155">
        <f t="shared" si="9"/>
        <v>0</v>
      </c>
      <c r="BG155">
        <f t="shared" si="9"/>
        <v>0</v>
      </c>
      <c r="BH155">
        <f t="shared" si="9"/>
        <v>0</v>
      </c>
      <c r="BI155">
        <f t="shared" si="9"/>
        <v>0</v>
      </c>
      <c r="BJ155" t="str">
        <f t="shared" si="9"/>
        <v>Mean</v>
      </c>
      <c r="BL155" t="str">
        <f>BL25</f>
        <v>Huawei</v>
      </c>
      <c r="BM155" t="str">
        <f t="shared" ref="BM155:CO155" si="10">BM25</f>
        <v>IDCC</v>
      </c>
      <c r="BN155" t="str">
        <f t="shared" si="10"/>
        <v>Samsung</v>
      </c>
      <c r="BO155" t="str">
        <f t="shared" si="10"/>
        <v>ZTE</v>
      </c>
      <c r="BP155" t="str">
        <f t="shared" si="10"/>
        <v>NTT DOCOMO</v>
      </c>
      <c r="BQ155" t="str">
        <f t="shared" si="10"/>
        <v>ETRI</v>
      </c>
      <c r="BR155">
        <f t="shared" si="10"/>
        <v>0</v>
      </c>
      <c r="BS155">
        <f t="shared" si="10"/>
        <v>0</v>
      </c>
      <c r="BT155">
        <f t="shared" si="10"/>
        <v>0</v>
      </c>
      <c r="BU155">
        <f t="shared" si="10"/>
        <v>0</v>
      </c>
      <c r="BV155">
        <f t="shared" si="10"/>
        <v>0</v>
      </c>
      <c r="BW155">
        <f t="shared" si="10"/>
        <v>0</v>
      </c>
      <c r="BX155">
        <f t="shared" si="10"/>
        <v>0</v>
      </c>
      <c r="BY155">
        <f t="shared" si="10"/>
        <v>0</v>
      </c>
      <c r="BZ155">
        <f t="shared" si="10"/>
        <v>0</v>
      </c>
      <c r="CA155">
        <f t="shared" si="10"/>
        <v>0</v>
      </c>
      <c r="CB155">
        <f t="shared" si="10"/>
        <v>0</v>
      </c>
      <c r="CC155">
        <f t="shared" si="10"/>
        <v>0</v>
      </c>
      <c r="CD155">
        <f t="shared" si="10"/>
        <v>0</v>
      </c>
      <c r="CE155">
        <f t="shared" si="10"/>
        <v>0</v>
      </c>
      <c r="CF155">
        <f t="shared" si="10"/>
        <v>0</v>
      </c>
      <c r="CG155">
        <f t="shared" si="10"/>
        <v>0</v>
      </c>
      <c r="CH155">
        <f t="shared" si="10"/>
        <v>0</v>
      </c>
      <c r="CI155">
        <f t="shared" si="10"/>
        <v>0</v>
      </c>
      <c r="CJ155">
        <f t="shared" si="10"/>
        <v>0</v>
      </c>
      <c r="CK155">
        <f t="shared" si="10"/>
        <v>0</v>
      </c>
      <c r="CL155">
        <f t="shared" si="10"/>
        <v>0</v>
      </c>
      <c r="CM155">
        <f t="shared" si="10"/>
        <v>0</v>
      </c>
      <c r="CN155">
        <f t="shared" si="10"/>
        <v>0</v>
      </c>
      <c r="CO155" t="str">
        <f t="shared" si="10"/>
        <v>Mean</v>
      </c>
    </row>
    <row r="156" spans="1:93">
      <c r="A156">
        <v>1</v>
      </c>
      <c r="B156" s="5">
        <f t="shared" ref="B156:G165" si="11">B29-$AE29</f>
        <v>2.4451770229744056</v>
      </c>
      <c r="C156" s="5">
        <f t="shared" si="11"/>
        <v>-1.2436400151115947</v>
      </c>
      <c r="D156" s="5">
        <f t="shared" si="11"/>
        <v>5.5104490880306685</v>
      </c>
      <c r="E156" s="5">
        <f t="shared" si="11"/>
        <v>-10.60840097702561</v>
      </c>
      <c r="F156" s="5">
        <f t="shared" si="11"/>
        <v>-0.46425878302559909</v>
      </c>
      <c r="G156" s="5">
        <f t="shared" si="11"/>
        <v>4.3606736641578721</v>
      </c>
      <c r="H156" s="5">
        <f>H29-AE29</f>
        <v>191.0519990229744</v>
      </c>
      <c r="I156" s="25">
        <f>I29-AE29</f>
        <v>191.0519990229744</v>
      </c>
      <c r="J156" s="5">
        <f xml:space="preserve"> J29-AE29</f>
        <v>191.0519990229744</v>
      </c>
      <c r="K156" s="5">
        <f xml:space="preserve"> K29-AE29</f>
        <v>191.0519990229744</v>
      </c>
      <c r="L156" s="5">
        <f>L29-$AE29</f>
        <v>191.0519990229744</v>
      </c>
      <c r="M156" s="5">
        <f>M29-AE29</f>
        <v>191.0519990229744</v>
      </c>
      <c r="N156" s="5">
        <f>N29-$AE29</f>
        <v>191.0519990229744</v>
      </c>
      <c r="O156" s="5">
        <f>O29-$AE29</f>
        <v>191.0519990229744</v>
      </c>
      <c r="P156" s="5">
        <f>P29-$AE29</f>
        <v>191.0519990229744</v>
      </c>
      <c r="Q156" s="5">
        <f>Q29-$AE29</f>
        <v>191.0519990229744</v>
      </c>
      <c r="R156" s="5">
        <f>R29-AE29</f>
        <v>191.0519990229744</v>
      </c>
      <c r="S156" s="5">
        <f>S29-$AE29</f>
        <v>191.0519990229744</v>
      </c>
      <c r="T156" s="5">
        <f>T29-AE29</f>
        <v>191.0519990229744</v>
      </c>
      <c r="U156" s="5">
        <f>U29-AE29</f>
        <v>191.0519990229744</v>
      </c>
      <c r="V156" s="5">
        <f>V29-AE29</f>
        <v>191.0519990229744</v>
      </c>
      <c r="W156" s="5">
        <f>W29-AE29</f>
        <v>191.0519990229744</v>
      </c>
      <c r="X156" s="5">
        <f>X29-AE29</f>
        <v>191.0519990229744</v>
      </c>
      <c r="Y156" s="5">
        <f>Y29-AE29</f>
        <v>191.0519990229744</v>
      </c>
      <c r="Z156" s="5">
        <f>Z29-AE29</f>
        <v>191.0519990229744</v>
      </c>
      <c r="AA156" s="5">
        <f>AA29-AE29</f>
        <v>191.0519990229744</v>
      </c>
      <c r="AB156" s="5">
        <f>AB29-AE29</f>
        <v>191.0519990229744</v>
      </c>
      <c r="AC156" s="14">
        <f>AC29-AE29</f>
        <v>191.0519990229744</v>
      </c>
      <c r="AD156" s="14">
        <f>AD29-AE29</f>
        <v>191.0519990229744</v>
      </c>
      <c r="AE156" s="6">
        <f>AE29</f>
        <v>-191.0519990229744</v>
      </c>
      <c r="AF156" s="7"/>
      <c r="AG156" s="5">
        <f t="shared" ref="AG156:AL156" si="12">AG29-$BJ29</f>
        <v>2.5967799687432631</v>
      </c>
      <c r="AH156" s="5">
        <f t="shared" si="12"/>
        <v>-1.1168628222901589</v>
      </c>
      <c r="AI156" s="5">
        <f t="shared" si="12"/>
        <v>6.0968559549040009</v>
      </c>
      <c r="AJ156" s="5">
        <f t="shared" si="12"/>
        <v>-9.9992180517823641</v>
      </c>
      <c r="AK156" s="5">
        <f t="shared" si="12"/>
        <v>0.14491903121763983</v>
      </c>
      <c r="AL156" s="5">
        <f t="shared" si="12"/>
        <v>2.2775259192076049</v>
      </c>
      <c r="AM156" s="5">
        <f>AM29-BJ29</f>
        <v>84.213901948217639</v>
      </c>
      <c r="AN156" s="5">
        <f t="shared" ref="AN156:AN220" si="13">AN29-BJ29</f>
        <v>84.213901948217639</v>
      </c>
      <c r="AO156" s="5">
        <f xml:space="preserve"> AO29 - BJ29</f>
        <v>84.213901948217639</v>
      </c>
      <c r="AP156" s="5">
        <f xml:space="preserve"> AP29 - BJ29</f>
        <v>84.213901948217639</v>
      </c>
      <c r="AQ156" s="5">
        <f>AQ29-$BJ29</f>
        <v>84.213901948217639</v>
      </c>
      <c r="AR156" s="5">
        <f>AR29-BJ29</f>
        <v>84.213901948217639</v>
      </c>
      <c r="AS156" s="5">
        <f>AS29-$BJ29</f>
        <v>84.213901948217639</v>
      </c>
      <c r="AT156" s="5">
        <f>AT29-$BJ29</f>
        <v>84.213901948217639</v>
      </c>
      <c r="AU156" s="5">
        <f>AU29-$BJ29</f>
        <v>84.213901948217639</v>
      </c>
      <c r="AV156" s="5">
        <f>AV29-$BJ29</f>
        <v>84.213901948217639</v>
      </c>
      <c r="AW156" s="5">
        <f t="shared" ref="AW156:AW220" si="14">AW29-BJ29</f>
        <v>84.213901948217639</v>
      </c>
      <c r="AX156" s="5">
        <f>AX29-$BJ29</f>
        <v>84.213901948217639</v>
      </c>
      <c r="AY156" s="5">
        <f>AY29-BJ29</f>
        <v>84.213901948217639</v>
      </c>
      <c r="AZ156" s="5">
        <f>AZ29-BJ29</f>
        <v>84.213901948217639</v>
      </c>
      <c r="BA156" s="5">
        <f>BA29-BJ29</f>
        <v>84.213901948217639</v>
      </c>
      <c r="BB156" s="5">
        <f>BB29-BJ29</f>
        <v>84.213901948217639</v>
      </c>
      <c r="BC156" s="5">
        <f>BC29-BJ29</f>
        <v>84.213901948217639</v>
      </c>
      <c r="BD156" s="5">
        <f>BD29-BJ29</f>
        <v>84.213901948217639</v>
      </c>
      <c r="BE156" s="5">
        <f>BE29-BJ29</f>
        <v>84.213901948217639</v>
      </c>
      <c r="BF156" s="5">
        <f>BF29-BJ29</f>
        <v>84.213901948217639</v>
      </c>
      <c r="BG156" s="5">
        <f>BG29-BJ29</f>
        <v>84.213901948217639</v>
      </c>
      <c r="BH156" s="14">
        <f>BH29-BJ29</f>
        <v>84.213901948217639</v>
      </c>
      <c r="BI156" s="14">
        <f>BI29-BJ29</f>
        <v>84.213901948217639</v>
      </c>
      <c r="BJ156" s="6">
        <f>BJ29</f>
        <v>-84.213901948217639</v>
      </c>
      <c r="BK156" s="7"/>
      <c r="BL156" s="5">
        <f t="shared" ref="BL156:BQ156" si="15">BL29-$CO29</f>
        <v>-23.042821286477615</v>
      </c>
      <c r="BM156" s="5">
        <f t="shared" si="15"/>
        <v>-3.1719303002613124</v>
      </c>
      <c r="BN156" s="5">
        <f t="shared" si="15"/>
        <v>11.615748697946779</v>
      </c>
      <c r="BO156" s="5">
        <f t="shared" si="15"/>
        <v>-0.31805759702451297</v>
      </c>
      <c r="BP156" s="5">
        <f t="shared" si="15"/>
        <v>8.343985713522386</v>
      </c>
      <c r="BQ156" s="5">
        <f t="shared" si="15"/>
        <v>6.5730747722942873</v>
      </c>
      <c r="BR156" s="5">
        <f>BR29-CO29</f>
        <v>24.935085713522387</v>
      </c>
      <c r="BS156" s="5">
        <f>BS29-CO29</f>
        <v>24.935085713522387</v>
      </c>
      <c r="BT156" s="5">
        <f xml:space="preserve"> BT29 - CO29</f>
        <v>24.935085713522387</v>
      </c>
      <c r="BU156" s="5">
        <f xml:space="preserve"> BU29 - CO29</f>
        <v>24.935085713522387</v>
      </c>
      <c r="BV156" s="5">
        <f>BV29-$CO29</f>
        <v>24.935085713522387</v>
      </c>
      <c r="BW156" s="5">
        <f>BW29-CO29</f>
        <v>24.935085713522387</v>
      </c>
      <c r="BX156" s="5">
        <f>BX29-$CO29</f>
        <v>24.935085713522387</v>
      </c>
      <c r="BY156" s="5">
        <f>BY29-$CO29</f>
        <v>24.935085713522387</v>
      </c>
      <c r="BZ156" s="5">
        <f>BZ29-$CO29</f>
        <v>24.935085713522387</v>
      </c>
      <c r="CA156" s="5">
        <f>CA29-$CO29</f>
        <v>24.935085713522387</v>
      </c>
      <c r="CB156" s="5">
        <f>CB29-CO29</f>
        <v>24.935085713522387</v>
      </c>
      <c r="CC156" s="5">
        <f>CC29-$CO29</f>
        <v>24.935085713522387</v>
      </c>
      <c r="CD156" s="5">
        <f>CD29-CO29</f>
        <v>24.935085713522387</v>
      </c>
      <c r="CE156" s="5">
        <f>CE29-CO29</f>
        <v>24.935085713522387</v>
      </c>
      <c r="CF156" s="5">
        <f>CF29-CO29</f>
        <v>24.935085713522387</v>
      </c>
      <c r="CG156" s="5">
        <f>CG29-CO29</f>
        <v>24.935085713522387</v>
      </c>
      <c r="CH156" s="5">
        <f>CH29-CO29</f>
        <v>24.935085713522387</v>
      </c>
      <c r="CI156" s="5">
        <f>CI29-CO29</f>
        <v>24.935085713522387</v>
      </c>
      <c r="CJ156" s="5">
        <f>CJ29-CO29</f>
        <v>24.935085713522387</v>
      </c>
      <c r="CK156" s="5">
        <f>CK29-CO29</f>
        <v>24.935085713522387</v>
      </c>
      <c r="CL156" s="5">
        <f>CL29-CO29</f>
        <v>24.935085713522387</v>
      </c>
      <c r="CM156" s="14">
        <f>CM29-CO29</f>
        <v>24.935085713522387</v>
      </c>
      <c r="CN156" s="14">
        <f>CN29-CO29</f>
        <v>24.935085713522387</v>
      </c>
      <c r="CO156" s="6">
        <f>CO29</f>
        <v>-24.935085713522387</v>
      </c>
    </row>
    <row r="157" spans="1:93">
      <c r="A157">
        <v>2</v>
      </c>
      <c r="B157" s="5">
        <f t="shared" si="11"/>
        <v>-0.61107248657029345</v>
      </c>
      <c r="C157" s="5">
        <f t="shared" si="11"/>
        <v>-2.0747236774882936</v>
      </c>
      <c r="D157" s="5">
        <f t="shared" si="11"/>
        <v>-2.2838516483709554</v>
      </c>
      <c r="E157" s="5">
        <f t="shared" si="11"/>
        <v>0.90433451342971694</v>
      </c>
      <c r="F157" s="5">
        <f t="shared" si="11"/>
        <v>2.1500849024297111</v>
      </c>
      <c r="G157" s="5">
        <f t="shared" si="11"/>
        <v>1.9152283965701713</v>
      </c>
      <c r="H157" s="5">
        <f t="shared" ref="H157:H220" si="16">H30-AE30</f>
        <v>173.8902345134297</v>
      </c>
      <c r="I157" s="25">
        <f t="shared" ref="I157:I220" si="17">I30-AE30</f>
        <v>173.8902345134297</v>
      </c>
      <c r="J157" s="5">
        <f t="shared" ref="J157:J220" si="18" xml:space="preserve"> J30-AE30</f>
        <v>173.8902345134297</v>
      </c>
      <c r="K157" s="5">
        <f t="shared" ref="K157:K220" si="19" xml:space="preserve"> K30-AE30</f>
        <v>173.8902345134297</v>
      </c>
      <c r="L157" s="5">
        <f t="shared" ref="L157:L220" si="20">L30-$AE30</f>
        <v>173.8902345134297</v>
      </c>
      <c r="M157" s="5">
        <f t="shared" ref="M157:M220" si="21">M30-AE30</f>
        <v>173.8902345134297</v>
      </c>
      <c r="N157" s="5">
        <f t="shared" ref="N157:O220" si="22">N30-$AE30</f>
        <v>173.8902345134297</v>
      </c>
      <c r="O157" s="5">
        <f t="shared" si="22"/>
        <v>173.8902345134297</v>
      </c>
      <c r="P157" s="5">
        <f t="shared" ref="P157:Q188" si="23">P30-$AE30</f>
        <v>173.8902345134297</v>
      </c>
      <c r="Q157" s="5">
        <f t="shared" si="23"/>
        <v>173.8902345134297</v>
      </c>
      <c r="R157" s="5">
        <f t="shared" ref="R157:R220" si="24">R30-AE30</f>
        <v>173.8902345134297</v>
      </c>
      <c r="S157" s="5">
        <f t="shared" ref="S157:S220" si="25">S30-$AE30</f>
        <v>173.8902345134297</v>
      </c>
      <c r="T157" s="5">
        <f t="shared" ref="T157:T220" si="26">T30-AE30</f>
        <v>173.8902345134297</v>
      </c>
      <c r="U157" s="5">
        <f t="shared" ref="U157:U220" si="27">U30-AE30</f>
        <v>173.8902345134297</v>
      </c>
      <c r="V157" s="5">
        <f t="shared" ref="V157:V220" si="28">V30-AE30</f>
        <v>173.8902345134297</v>
      </c>
      <c r="W157" s="5">
        <f t="shared" ref="W157:W220" si="29">W30-AE30</f>
        <v>173.8902345134297</v>
      </c>
      <c r="X157" s="5">
        <f t="shared" ref="X157:X220" si="30">X30-AE30</f>
        <v>173.8902345134297</v>
      </c>
      <c r="Y157" s="5">
        <f t="shared" ref="Y157:Y220" si="31">Y30-AE30</f>
        <v>173.8902345134297</v>
      </c>
      <c r="Z157" s="5">
        <f t="shared" ref="Z157:Z220" si="32">Z30-AE30</f>
        <v>173.8902345134297</v>
      </c>
      <c r="AA157" s="5">
        <f t="shared" ref="AA157:AA220" si="33">AA30-AE30</f>
        <v>173.8902345134297</v>
      </c>
      <c r="AB157" s="5">
        <f t="shared" ref="AB157:AB220" si="34">AB30-AE30</f>
        <v>173.8902345134297</v>
      </c>
      <c r="AC157" s="14">
        <f t="shared" ref="AC157:AC220" si="35">AC30-AE30</f>
        <v>173.8902345134297</v>
      </c>
      <c r="AD157" s="14">
        <f t="shared" ref="AD157:AD220" si="36">AD30-AE30</f>
        <v>173.8902345134297</v>
      </c>
      <c r="AE157" s="6">
        <f t="shared" ref="AE157:AE220" si="37">AE30</f>
        <v>-173.8902345134297</v>
      </c>
      <c r="AF157" s="7"/>
      <c r="AG157" s="5">
        <f t="shared" ref="AG157:AL157" si="38">AG30-$BJ30</f>
        <v>-0.45438752723165976</v>
      </c>
      <c r="AH157" s="5">
        <f t="shared" si="38"/>
        <v>-1.9428636340506245</v>
      </c>
      <c r="AI157" s="5">
        <f t="shared" si="38"/>
        <v>-1.6923631624861741</v>
      </c>
      <c r="AJ157" s="5">
        <f t="shared" si="38"/>
        <v>1.5186302892891774</v>
      </c>
      <c r="AK157" s="5">
        <f t="shared" si="38"/>
        <v>2.7643403522891816</v>
      </c>
      <c r="AL157" s="5">
        <f t="shared" si="38"/>
        <v>-0.19335631780992912</v>
      </c>
      <c r="AM157" s="5">
        <f t="shared" ref="AM157:AM220" si="39">AM30-BJ30</f>
        <v>67.057220289289177</v>
      </c>
      <c r="AN157" s="5">
        <f t="shared" si="13"/>
        <v>67.057220289289177</v>
      </c>
      <c r="AO157" s="5">
        <f t="shared" ref="AO157:AO220" si="40" xml:space="preserve"> AO30 - BJ30</f>
        <v>67.057220289289177</v>
      </c>
      <c r="AP157" s="5">
        <f t="shared" ref="AP157:AP220" si="41" xml:space="preserve"> AP30 - BJ30</f>
        <v>67.057220289289177</v>
      </c>
      <c r="AQ157" s="5">
        <f t="shared" ref="AQ157:AQ220" si="42">AQ30-$BJ30</f>
        <v>67.057220289289177</v>
      </c>
      <c r="AR157" s="5">
        <f t="shared" ref="AR157:AR220" si="43">AR30-BJ30</f>
        <v>67.057220289289177</v>
      </c>
      <c r="AS157" s="5">
        <f t="shared" ref="AS157:AU220" si="44">AS30-$BJ30</f>
        <v>67.057220289289177</v>
      </c>
      <c r="AT157" s="5">
        <f t="shared" si="44"/>
        <v>67.057220289289177</v>
      </c>
      <c r="AU157" s="5">
        <f>AU30-$BJ30</f>
        <v>67.057220289289177</v>
      </c>
      <c r="AV157" s="5">
        <f>AV30-$BJ30</f>
        <v>67.057220289289177</v>
      </c>
      <c r="AW157" s="5">
        <f t="shared" si="14"/>
        <v>67.057220289289177</v>
      </c>
      <c r="AX157" s="5">
        <f t="shared" ref="AX157:AX220" si="45">AX30-$BJ30</f>
        <v>67.057220289289177</v>
      </c>
      <c r="AY157" s="5">
        <f t="shared" ref="AY157:AY220" si="46">AY30-BJ30</f>
        <v>67.057220289289177</v>
      </c>
      <c r="AZ157" s="5">
        <f t="shared" ref="AZ157:AZ220" si="47">AZ30-BJ30</f>
        <v>67.057220289289177</v>
      </c>
      <c r="BA157" s="5">
        <f t="shared" ref="BA157:BA220" si="48">BA30-BJ30</f>
        <v>67.057220289289177</v>
      </c>
      <c r="BB157" s="5">
        <f t="shared" ref="BB157:BB220" si="49">BB30-BJ30</f>
        <v>67.057220289289177</v>
      </c>
      <c r="BC157" s="5">
        <f t="shared" ref="BC157:BC220" si="50">BC30-BJ30</f>
        <v>67.057220289289177</v>
      </c>
      <c r="BD157" s="5">
        <f t="shared" ref="BD157:BD220" si="51">BD30-BJ30</f>
        <v>67.057220289289177</v>
      </c>
      <c r="BE157" s="5">
        <f t="shared" ref="BE157:BE220" si="52">BE30-BJ30</f>
        <v>67.057220289289177</v>
      </c>
      <c r="BF157" s="5">
        <f t="shared" ref="BF157:BF220" si="53">BF30-BJ30</f>
        <v>67.057220289289177</v>
      </c>
      <c r="BG157" s="5">
        <f t="shared" ref="BG157:BG220" si="54">BG30-BJ30</f>
        <v>67.057220289289177</v>
      </c>
      <c r="BH157" s="14">
        <f t="shared" ref="BH157:BH220" si="55">BH30-BJ30</f>
        <v>67.057220289289177</v>
      </c>
      <c r="BI157" s="14">
        <f t="shared" ref="BI157:BI220" si="56">BI30-BJ30</f>
        <v>67.057220289289177</v>
      </c>
      <c r="BJ157" s="6">
        <f t="shared" ref="BJ157:BJ220" si="57">BJ30</f>
        <v>-67.057220289289177</v>
      </c>
      <c r="BK157" s="7"/>
      <c r="BL157" s="5">
        <f t="shared" ref="BL157:BQ157" si="58">BL30-$CO30</f>
        <v>-16.990329305672084</v>
      </c>
      <c r="BM157" s="5">
        <f t="shared" si="58"/>
        <v>2.9932624415712681</v>
      </c>
      <c r="BN157" s="5">
        <f t="shared" si="58"/>
        <v>3.5163050835220551</v>
      </c>
      <c r="BO157" s="5">
        <f t="shared" si="58"/>
        <v>2.140102898063267</v>
      </c>
      <c r="BP157" s="5">
        <f t="shared" si="58"/>
        <v>5.5335596943279173</v>
      </c>
      <c r="BQ157" s="5">
        <f t="shared" si="58"/>
        <v>2.8070991881875678</v>
      </c>
      <c r="BR157" s="5">
        <f t="shared" ref="BR157:BR220" si="59">BR30-CO30</f>
        <v>11.362459694327917</v>
      </c>
      <c r="BS157" s="5">
        <f t="shared" ref="BS157:BS220" si="60">BS30-CO30</f>
        <v>11.362459694327917</v>
      </c>
      <c r="BT157" s="5">
        <f t="shared" ref="BT157:BT220" si="61" xml:space="preserve"> BT30 - CO30</f>
        <v>11.362459694327917</v>
      </c>
      <c r="BU157" s="5">
        <f t="shared" ref="BU157:BU220" si="62" xml:space="preserve"> BU30 - CO30</f>
        <v>11.362459694327917</v>
      </c>
      <c r="BV157" s="5">
        <f t="shared" ref="BV157:BV220" si="63">BV30-$CO30</f>
        <v>11.362459694327917</v>
      </c>
      <c r="BW157" s="5">
        <f t="shared" ref="BW157:BW220" si="64">BW30-CO30</f>
        <v>11.362459694327917</v>
      </c>
      <c r="BX157" s="5">
        <f t="shared" ref="BX157:BZ220" si="65">BX30-$CO30</f>
        <v>11.362459694327917</v>
      </c>
      <c r="BY157" s="5">
        <f t="shared" si="65"/>
        <v>11.362459694327917</v>
      </c>
      <c r="BZ157" s="5">
        <f t="shared" si="65"/>
        <v>11.362459694327917</v>
      </c>
      <c r="CA157" s="5">
        <f t="shared" ref="CA157:CA188" si="66">CA30-$CO30</f>
        <v>11.362459694327917</v>
      </c>
      <c r="CB157" s="5">
        <f t="shared" ref="CB157:CB220" si="67">CB30-CO30</f>
        <v>11.362459694327917</v>
      </c>
      <c r="CC157" s="5">
        <f t="shared" ref="CC157:CC220" si="68">CC30-$CO30</f>
        <v>11.362459694327917</v>
      </c>
      <c r="CD157" s="5">
        <f t="shared" ref="CD157:CD220" si="69">CD30-CO30</f>
        <v>11.362459694327917</v>
      </c>
      <c r="CE157" s="5">
        <f t="shared" ref="CE157:CE220" si="70">CE30-CO30</f>
        <v>11.362459694327917</v>
      </c>
      <c r="CF157" s="5">
        <f t="shared" ref="CF157:CF220" si="71">CF30-CO30</f>
        <v>11.362459694327917</v>
      </c>
      <c r="CG157" s="5">
        <f t="shared" ref="CG157:CG220" si="72">CG30-CO30</f>
        <v>11.362459694327917</v>
      </c>
      <c r="CH157" s="5">
        <f t="shared" ref="CH157:CH220" si="73">CH30-CO30</f>
        <v>11.362459694327917</v>
      </c>
      <c r="CI157" s="5">
        <f t="shared" ref="CI157:CI220" si="74">CI30-CO30</f>
        <v>11.362459694327917</v>
      </c>
      <c r="CJ157" s="5">
        <f t="shared" ref="CJ157:CJ220" si="75">CJ30-CO30</f>
        <v>11.362459694327917</v>
      </c>
      <c r="CK157" s="5">
        <f t="shared" ref="CK157:CK220" si="76">CK30-CO30</f>
        <v>11.362459694327917</v>
      </c>
      <c r="CL157" s="5">
        <f t="shared" ref="CL157:CL220" si="77">CL30-CO30</f>
        <v>11.362459694327917</v>
      </c>
      <c r="CM157" s="14">
        <f t="shared" ref="CM157:CM220" si="78">CM30-CO30</f>
        <v>11.362459694327917</v>
      </c>
      <c r="CN157" s="14">
        <f t="shared" ref="CN157:CN220" si="79">CN30-CO30</f>
        <v>11.362459694327917</v>
      </c>
      <c r="CO157" s="6">
        <f t="shared" ref="CO157:CO220" si="80">CO30</f>
        <v>-11.362459694327917</v>
      </c>
    </row>
    <row r="158" spans="1:93">
      <c r="A158">
        <v>3</v>
      </c>
      <c r="B158" s="5">
        <f t="shared" si="11"/>
        <v>-0.81239908503849279</v>
      </c>
      <c r="C158" s="5">
        <f t="shared" si="11"/>
        <v>-2.0063835620894963</v>
      </c>
      <c r="D158" s="5">
        <f t="shared" si="11"/>
        <v>-3.2727431256458033</v>
      </c>
      <c r="E158" s="5">
        <f t="shared" si="11"/>
        <v>2.0346429149615233</v>
      </c>
      <c r="F158" s="5">
        <f t="shared" si="11"/>
        <v>2.4384805579615261</v>
      </c>
      <c r="G158" s="5">
        <f t="shared" si="11"/>
        <v>1.6184022998508283</v>
      </c>
      <c r="H158" s="5">
        <f t="shared" si="16"/>
        <v>170.54544291496151</v>
      </c>
      <c r="I158" s="25">
        <f t="shared" si="17"/>
        <v>170.54544291496151</v>
      </c>
      <c r="J158" s="5">
        <f t="shared" si="18"/>
        <v>170.54544291496151</v>
      </c>
      <c r="K158" s="5">
        <f t="shared" si="19"/>
        <v>170.54544291496151</v>
      </c>
      <c r="L158" s="5">
        <f t="shared" si="20"/>
        <v>170.54544291496151</v>
      </c>
      <c r="M158" s="5">
        <f t="shared" si="21"/>
        <v>170.54544291496151</v>
      </c>
      <c r="N158" s="5">
        <f t="shared" si="22"/>
        <v>170.54544291496151</v>
      </c>
      <c r="O158" s="5">
        <f t="shared" si="22"/>
        <v>170.54544291496151</v>
      </c>
      <c r="P158" s="5">
        <f t="shared" si="23"/>
        <v>170.54544291496151</v>
      </c>
      <c r="Q158" s="5">
        <f t="shared" si="23"/>
        <v>170.54544291496151</v>
      </c>
      <c r="R158" s="5">
        <f t="shared" si="24"/>
        <v>170.54544291496151</v>
      </c>
      <c r="S158" s="5">
        <f t="shared" si="25"/>
        <v>170.54544291496151</v>
      </c>
      <c r="T158" s="5">
        <f t="shared" si="26"/>
        <v>170.54544291496151</v>
      </c>
      <c r="U158" s="5">
        <f t="shared" si="27"/>
        <v>170.54544291496151</v>
      </c>
      <c r="V158" s="5">
        <f t="shared" si="28"/>
        <v>170.54544291496151</v>
      </c>
      <c r="W158" s="5">
        <f t="shared" si="29"/>
        <v>170.54544291496151</v>
      </c>
      <c r="X158" s="5">
        <f t="shared" si="30"/>
        <v>170.54544291496151</v>
      </c>
      <c r="Y158" s="5">
        <f t="shared" si="31"/>
        <v>170.54544291496151</v>
      </c>
      <c r="Z158" s="5">
        <f t="shared" si="32"/>
        <v>170.54544291496151</v>
      </c>
      <c r="AA158" s="5">
        <f t="shared" si="33"/>
        <v>170.54544291496151</v>
      </c>
      <c r="AB158" s="5">
        <f t="shared" si="34"/>
        <v>170.54544291496151</v>
      </c>
      <c r="AC158" s="14">
        <f t="shared" si="35"/>
        <v>170.54544291496151</v>
      </c>
      <c r="AD158" s="14">
        <f t="shared" si="36"/>
        <v>170.54544291496151</v>
      </c>
      <c r="AE158" s="6">
        <f t="shared" si="37"/>
        <v>-170.54544291496151</v>
      </c>
      <c r="AF158" s="7"/>
      <c r="AG158" s="5">
        <f t="shared" ref="AG158:AL158" si="81">AG31-$BJ31</f>
        <v>-0.6085486139098677</v>
      </c>
      <c r="AH158" s="5">
        <f t="shared" si="81"/>
        <v>-1.8273565278775195</v>
      </c>
      <c r="AI158" s="5">
        <f t="shared" si="81"/>
        <v>-2.6340891194292837</v>
      </c>
      <c r="AJ158" s="5">
        <f t="shared" si="81"/>
        <v>2.6960956815951818</v>
      </c>
      <c r="AK158" s="5">
        <f t="shared" si="81"/>
        <v>3.0999046065951816</v>
      </c>
      <c r="AL158" s="5">
        <f t="shared" si="81"/>
        <v>-0.72600602697367123</v>
      </c>
      <c r="AM158" s="5">
        <f t="shared" si="39"/>
        <v>63.759595681595179</v>
      </c>
      <c r="AN158" s="5">
        <f t="shared" si="13"/>
        <v>63.759595681595179</v>
      </c>
      <c r="AO158" s="5">
        <f t="shared" si="40"/>
        <v>63.759595681595179</v>
      </c>
      <c r="AP158" s="5">
        <f t="shared" si="41"/>
        <v>63.759595681595179</v>
      </c>
      <c r="AQ158" s="5">
        <f t="shared" si="42"/>
        <v>63.759595681595179</v>
      </c>
      <c r="AR158" s="5">
        <f t="shared" si="43"/>
        <v>63.759595681595179</v>
      </c>
      <c r="AS158" s="5">
        <f t="shared" si="44"/>
        <v>63.759595681595179</v>
      </c>
      <c r="AT158" s="5">
        <f t="shared" si="44"/>
        <v>63.759595681595179</v>
      </c>
      <c r="AU158" s="5">
        <f t="shared" si="44"/>
        <v>63.759595681595179</v>
      </c>
      <c r="AV158" s="5">
        <f t="shared" ref="AV158:AV189" si="82">AV31-$BJ31</f>
        <v>63.759595681595179</v>
      </c>
      <c r="AW158" s="5">
        <f t="shared" si="14"/>
        <v>63.759595681595179</v>
      </c>
      <c r="AX158" s="5">
        <f t="shared" si="45"/>
        <v>63.759595681595179</v>
      </c>
      <c r="AY158" s="5">
        <f t="shared" si="46"/>
        <v>63.759595681595179</v>
      </c>
      <c r="AZ158" s="5">
        <f t="shared" si="47"/>
        <v>63.759595681595179</v>
      </c>
      <c r="BA158" s="5">
        <f t="shared" si="48"/>
        <v>63.759595681595179</v>
      </c>
      <c r="BB158" s="5">
        <f t="shared" si="49"/>
        <v>63.759595681595179</v>
      </c>
      <c r="BC158" s="5">
        <f t="shared" si="50"/>
        <v>63.759595681595179</v>
      </c>
      <c r="BD158" s="5">
        <f t="shared" si="51"/>
        <v>63.759595681595179</v>
      </c>
      <c r="BE158" s="5">
        <f t="shared" si="52"/>
        <v>63.759595681595179</v>
      </c>
      <c r="BF158" s="5">
        <f t="shared" si="53"/>
        <v>63.759595681595179</v>
      </c>
      <c r="BG158" s="5">
        <f t="shared" si="54"/>
        <v>63.759595681595179</v>
      </c>
      <c r="BH158" s="14">
        <f t="shared" si="55"/>
        <v>63.759595681595179</v>
      </c>
      <c r="BI158" s="14">
        <f t="shared" si="56"/>
        <v>63.759595681595179</v>
      </c>
      <c r="BJ158" s="6">
        <f t="shared" si="57"/>
        <v>-63.759595681595179</v>
      </c>
      <c r="BK158" s="7"/>
      <c r="BL158" s="5">
        <f t="shared" ref="BL158:BQ158" si="83">BL31-$CO31</f>
        <v>-17.08775074054558</v>
      </c>
      <c r="BM158" s="5">
        <f t="shared" si="83"/>
        <v>2.9474753138417809</v>
      </c>
      <c r="BN158" s="5">
        <f t="shared" si="83"/>
        <v>2.1524406875322768</v>
      </c>
      <c r="BO158" s="5">
        <f t="shared" si="83"/>
        <v>2.4242926509644303</v>
      </c>
      <c r="BP158" s="5">
        <f t="shared" si="83"/>
        <v>4.9537952594544201</v>
      </c>
      <c r="BQ158" s="5">
        <f t="shared" si="83"/>
        <v>4.6097468287526704</v>
      </c>
      <c r="BR158" s="5">
        <f t="shared" si="59"/>
        <v>8.6540952594544205</v>
      </c>
      <c r="BS158" s="5">
        <f t="shared" si="60"/>
        <v>8.6540952594544205</v>
      </c>
      <c r="BT158" s="5">
        <f t="shared" si="61"/>
        <v>8.6540952594544205</v>
      </c>
      <c r="BU158" s="5">
        <f t="shared" si="62"/>
        <v>8.6540952594544205</v>
      </c>
      <c r="BV158" s="5">
        <f t="shared" si="63"/>
        <v>8.6540952594544205</v>
      </c>
      <c r="BW158" s="5">
        <f t="shared" si="64"/>
        <v>8.6540952594544205</v>
      </c>
      <c r="BX158" s="5">
        <f t="shared" si="65"/>
        <v>8.6540952594544205</v>
      </c>
      <c r="BY158" s="5">
        <f t="shared" si="65"/>
        <v>8.6540952594544205</v>
      </c>
      <c r="BZ158" s="5">
        <f t="shared" si="65"/>
        <v>8.6540952594544205</v>
      </c>
      <c r="CA158" s="5">
        <f t="shared" si="66"/>
        <v>8.6540952594544205</v>
      </c>
      <c r="CB158" s="5">
        <f t="shared" si="67"/>
        <v>8.6540952594544205</v>
      </c>
      <c r="CC158" s="5">
        <f t="shared" si="68"/>
        <v>8.6540952594544205</v>
      </c>
      <c r="CD158" s="5">
        <f t="shared" si="69"/>
        <v>8.6540952594544205</v>
      </c>
      <c r="CE158" s="5">
        <f t="shared" si="70"/>
        <v>8.6540952594544205</v>
      </c>
      <c r="CF158" s="5">
        <f t="shared" si="71"/>
        <v>8.6540952594544205</v>
      </c>
      <c r="CG158" s="5">
        <f t="shared" si="72"/>
        <v>8.6540952594544205</v>
      </c>
      <c r="CH158" s="5">
        <f t="shared" si="73"/>
        <v>8.6540952594544205</v>
      </c>
      <c r="CI158" s="5">
        <f t="shared" si="74"/>
        <v>8.6540952594544205</v>
      </c>
      <c r="CJ158" s="5">
        <f t="shared" si="75"/>
        <v>8.6540952594544205</v>
      </c>
      <c r="CK158" s="5">
        <f t="shared" si="76"/>
        <v>8.6540952594544205</v>
      </c>
      <c r="CL158" s="5">
        <f t="shared" si="77"/>
        <v>8.6540952594544205</v>
      </c>
      <c r="CM158" s="14">
        <f t="shared" si="78"/>
        <v>8.6540952594544205</v>
      </c>
      <c r="CN158" s="14">
        <f t="shared" si="79"/>
        <v>8.6540952594544205</v>
      </c>
      <c r="CO158" s="6">
        <f t="shared" si="80"/>
        <v>-8.6540952594544205</v>
      </c>
    </row>
    <row r="159" spans="1:93">
      <c r="A159">
        <v>4</v>
      </c>
      <c r="B159" s="5">
        <f t="shared" si="11"/>
        <v>-1.1593176032845349</v>
      </c>
      <c r="C159" s="5">
        <f t="shared" si="11"/>
        <v>-0.60128735767952435</v>
      </c>
      <c r="D159" s="5">
        <f t="shared" si="11"/>
        <v>-3.1587212843092232</v>
      </c>
      <c r="E159" s="5">
        <f t="shared" si="11"/>
        <v>1.5190233967154541</v>
      </c>
      <c r="F159" s="5">
        <f t="shared" si="11"/>
        <v>2.014617494715452</v>
      </c>
      <c r="G159" s="5">
        <f t="shared" si="11"/>
        <v>1.385685353842149</v>
      </c>
      <c r="H159" s="5">
        <f t="shared" si="16"/>
        <v>167.99442339671546</v>
      </c>
      <c r="I159" s="25">
        <f t="shared" si="17"/>
        <v>167.99442339671546</v>
      </c>
      <c r="J159" s="5">
        <f t="shared" si="18"/>
        <v>167.99442339671546</v>
      </c>
      <c r="K159" s="5">
        <f t="shared" si="19"/>
        <v>167.99442339671546</v>
      </c>
      <c r="L159" s="5">
        <f t="shared" si="20"/>
        <v>167.99442339671546</v>
      </c>
      <c r="M159" s="5">
        <f t="shared" si="21"/>
        <v>167.99442339671546</v>
      </c>
      <c r="N159" s="5">
        <f t="shared" si="22"/>
        <v>167.99442339671546</v>
      </c>
      <c r="O159" s="5">
        <f t="shared" si="22"/>
        <v>167.99442339671546</v>
      </c>
      <c r="P159" s="5">
        <f t="shared" si="23"/>
        <v>167.99442339671546</v>
      </c>
      <c r="Q159" s="5">
        <f t="shared" si="23"/>
        <v>167.99442339671546</v>
      </c>
      <c r="R159" s="5">
        <f t="shared" si="24"/>
        <v>167.99442339671546</v>
      </c>
      <c r="S159" s="5">
        <f t="shared" si="25"/>
        <v>167.99442339671546</v>
      </c>
      <c r="T159" s="5">
        <f t="shared" si="26"/>
        <v>167.99442339671546</v>
      </c>
      <c r="U159" s="5">
        <f t="shared" si="27"/>
        <v>167.99442339671546</v>
      </c>
      <c r="V159" s="5">
        <f t="shared" si="28"/>
        <v>167.99442339671546</v>
      </c>
      <c r="W159" s="5">
        <f t="shared" si="29"/>
        <v>167.99442339671546</v>
      </c>
      <c r="X159" s="5">
        <f t="shared" si="30"/>
        <v>167.99442339671546</v>
      </c>
      <c r="Y159" s="5">
        <f t="shared" si="31"/>
        <v>167.99442339671546</v>
      </c>
      <c r="Z159" s="5">
        <f t="shared" si="32"/>
        <v>167.99442339671546</v>
      </c>
      <c r="AA159" s="5">
        <f t="shared" si="33"/>
        <v>167.99442339671546</v>
      </c>
      <c r="AB159" s="5">
        <f t="shared" si="34"/>
        <v>167.99442339671546</v>
      </c>
      <c r="AC159" s="14">
        <f t="shared" si="35"/>
        <v>167.99442339671546</v>
      </c>
      <c r="AD159" s="14">
        <f t="shared" si="36"/>
        <v>167.99442339671546</v>
      </c>
      <c r="AE159" s="6">
        <f t="shared" si="37"/>
        <v>-167.99442339671546</v>
      </c>
      <c r="AF159" s="7"/>
      <c r="AG159" s="5">
        <f t="shared" ref="AG159:AL159" si="84">AG32-$BJ32</f>
        <v>-1.0068086990415779</v>
      </c>
      <c r="AH159" s="5">
        <f t="shared" si="84"/>
        <v>-0.47359996258011705</v>
      </c>
      <c r="AI159" s="5">
        <f t="shared" si="84"/>
        <v>-2.5714069493947278</v>
      </c>
      <c r="AJ159" s="5">
        <f t="shared" si="84"/>
        <v>2.1290865242362855</v>
      </c>
      <c r="AK159" s="5">
        <f t="shared" si="84"/>
        <v>2.6246852782362851</v>
      </c>
      <c r="AL159" s="5">
        <f t="shared" si="84"/>
        <v>-0.70195619145614785</v>
      </c>
      <c r="AM159" s="5">
        <f t="shared" si="39"/>
        <v>61.157236524236282</v>
      </c>
      <c r="AN159" s="5">
        <f t="shared" si="13"/>
        <v>61.157236524236282</v>
      </c>
      <c r="AO159" s="5">
        <f t="shared" si="40"/>
        <v>61.157236524236282</v>
      </c>
      <c r="AP159" s="5">
        <f t="shared" si="41"/>
        <v>61.157236524236282</v>
      </c>
      <c r="AQ159" s="5">
        <f t="shared" si="42"/>
        <v>61.157236524236282</v>
      </c>
      <c r="AR159" s="5">
        <f t="shared" si="43"/>
        <v>61.157236524236282</v>
      </c>
      <c r="AS159" s="5">
        <f t="shared" si="44"/>
        <v>61.157236524236282</v>
      </c>
      <c r="AT159" s="5">
        <f t="shared" si="44"/>
        <v>61.157236524236282</v>
      </c>
      <c r="AU159" s="5">
        <f t="shared" si="44"/>
        <v>61.157236524236282</v>
      </c>
      <c r="AV159" s="5">
        <f t="shared" si="82"/>
        <v>61.157236524236282</v>
      </c>
      <c r="AW159" s="5">
        <f t="shared" si="14"/>
        <v>61.157236524236282</v>
      </c>
      <c r="AX159" s="5">
        <f t="shared" si="45"/>
        <v>61.157236524236282</v>
      </c>
      <c r="AY159" s="5">
        <f t="shared" si="46"/>
        <v>61.157236524236282</v>
      </c>
      <c r="AZ159" s="5">
        <f t="shared" si="47"/>
        <v>61.157236524236282</v>
      </c>
      <c r="BA159" s="5">
        <f t="shared" si="48"/>
        <v>61.157236524236282</v>
      </c>
      <c r="BB159" s="5">
        <f t="shared" si="49"/>
        <v>61.157236524236282</v>
      </c>
      <c r="BC159" s="5">
        <f t="shared" si="50"/>
        <v>61.157236524236282</v>
      </c>
      <c r="BD159" s="5">
        <f t="shared" si="51"/>
        <v>61.157236524236282</v>
      </c>
      <c r="BE159" s="5">
        <f t="shared" si="52"/>
        <v>61.157236524236282</v>
      </c>
      <c r="BF159" s="5">
        <f t="shared" si="53"/>
        <v>61.157236524236282</v>
      </c>
      <c r="BG159" s="5">
        <f t="shared" si="54"/>
        <v>61.157236524236282</v>
      </c>
      <c r="BH159" s="14">
        <f t="shared" si="55"/>
        <v>61.157236524236282</v>
      </c>
      <c r="BI159" s="14">
        <f t="shared" si="56"/>
        <v>61.157236524236282</v>
      </c>
      <c r="BJ159" s="6">
        <f t="shared" si="57"/>
        <v>-61.157236524236282</v>
      </c>
      <c r="BK159" s="7"/>
      <c r="BL159" s="5">
        <f t="shared" ref="BL159:BQ159" si="85">BL32-$CO32</f>
        <v>-17.336780964529748</v>
      </c>
      <c r="BM159" s="5">
        <f t="shared" si="85"/>
        <v>3.0061077637033904</v>
      </c>
      <c r="BN159" s="5">
        <f t="shared" si="85"/>
        <v>1.6919074285211373</v>
      </c>
      <c r="BO159" s="5">
        <f t="shared" si="85"/>
        <v>2.7366778127682201</v>
      </c>
      <c r="BP159" s="5">
        <f t="shared" si="85"/>
        <v>5.0946580354702604</v>
      </c>
      <c r="BQ159" s="5">
        <f t="shared" si="85"/>
        <v>4.8074299240667404</v>
      </c>
      <c r="BR159" s="5">
        <f t="shared" si="59"/>
        <v>7.12465803547025</v>
      </c>
      <c r="BS159" s="5">
        <f t="shared" si="60"/>
        <v>7.12465803547025</v>
      </c>
      <c r="BT159" s="5">
        <f t="shared" si="61"/>
        <v>7.12465803547025</v>
      </c>
      <c r="BU159" s="5">
        <f t="shared" si="62"/>
        <v>7.12465803547025</v>
      </c>
      <c r="BV159" s="5">
        <f t="shared" si="63"/>
        <v>7.12465803547025</v>
      </c>
      <c r="BW159" s="5">
        <f t="shared" si="64"/>
        <v>7.12465803547025</v>
      </c>
      <c r="BX159" s="5">
        <f t="shared" si="65"/>
        <v>7.12465803547025</v>
      </c>
      <c r="BY159" s="5">
        <f t="shared" si="65"/>
        <v>7.12465803547025</v>
      </c>
      <c r="BZ159" s="5">
        <f t="shared" si="65"/>
        <v>7.12465803547025</v>
      </c>
      <c r="CA159" s="5">
        <f t="shared" si="66"/>
        <v>7.12465803547025</v>
      </c>
      <c r="CB159" s="5">
        <f t="shared" si="67"/>
        <v>7.12465803547025</v>
      </c>
      <c r="CC159" s="5">
        <f t="shared" si="68"/>
        <v>7.12465803547025</v>
      </c>
      <c r="CD159" s="5">
        <f t="shared" si="69"/>
        <v>7.12465803547025</v>
      </c>
      <c r="CE159" s="5">
        <f t="shared" si="70"/>
        <v>7.12465803547025</v>
      </c>
      <c r="CF159" s="5">
        <f t="shared" si="71"/>
        <v>7.12465803547025</v>
      </c>
      <c r="CG159" s="5">
        <f t="shared" si="72"/>
        <v>7.12465803547025</v>
      </c>
      <c r="CH159" s="5">
        <f t="shared" si="73"/>
        <v>7.12465803547025</v>
      </c>
      <c r="CI159" s="5">
        <f t="shared" si="74"/>
        <v>7.12465803547025</v>
      </c>
      <c r="CJ159" s="5">
        <f t="shared" si="75"/>
        <v>7.12465803547025</v>
      </c>
      <c r="CK159" s="5">
        <f t="shared" si="76"/>
        <v>7.12465803547025</v>
      </c>
      <c r="CL159" s="5">
        <f t="shared" si="77"/>
        <v>7.12465803547025</v>
      </c>
      <c r="CM159" s="14">
        <f t="shared" si="78"/>
        <v>7.12465803547025</v>
      </c>
      <c r="CN159" s="14">
        <f t="shared" si="79"/>
        <v>7.12465803547025</v>
      </c>
      <c r="CO159" s="6">
        <f t="shared" si="80"/>
        <v>-7.12465803547025</v>
      </c>
    </row>
    <row r="160" spans="1:93">
      <c r="A160">
        <v>5</v>
      </c>
      <c r="B160" s="5">
        <f t="shared" si="11"/>
        <v>-1.8461710229786092</v>
      </c>
      <c r="C160" s="5">
        <f t="shared" si="11"/>
        <v>-0.34047796438460409</v>
      </c>
      <c r="D160" s="5">
        <f t="shared" si="11"/>
        <v>-2.8512014568109691</v>
      </c>
      <c r="E160" s="5">
        <f t="shared" si="11"/>
        <v>1.446311977021395</v>
      </c>
      <c r="F160" s="5">
        <f t="shared" si="11"/>
        <v>2.360970942021396</v>
      </c>
      <c r="G160" s="5">
        <f t="shared" si="11"/>
        <v>1.2305675251315336</v>
      </c>
      <c r="H160" s="5">
        <f t="shared" si="16"/>
        <v>165.84171197702139</v>
      </c>
      <c r="I160" s="25">
        <f t="shared" si="17"/>
        <v>165.84171197702139</v>
      </c>
      <c r="J160" s="5">
        <f t="shared" si="18"/>
        <v>165.84171197702139</v>
      </c>
      <c r="K160" s="5">
        <f t="shared" si="19"/>
        <v>165.84171197702139</v>
      </c>
      <c r="L160" s="5">
        <f t="shared" si="20"/>
        <v>165.84171197702139</v>
      </c>
      <c r="M160" s="5">
        <f t="shared" si="21"/>
        <v>165.84171197702139</v>
      </c>
      <c r="N160" s="5">
        <f t="shared" si="22"/>
        <v>165.84171197702139</v>
      </c>
      <c r="O160" s="5">
        <f t="shared" si="22"/>
        <v>165.84171197702139</v>
      </c>
      <c r="P160" s="5">
        <f t="shared" si="23"/>
        <v>165.84171197702139</v>
      </c>
      <c r="Q160" s="5">
        <f t="shared" si="23"/>
        <v>165.84171197702139</v>
      </c>
      <c r="R160" s="5">
        <f t="shared" si="24"/>
        <v>165.84171197702139</v>
      </c>
      <c r="S160" s="5">
        <f t="shared" si="25"/>
        <v>165.84171197702139</v>
      </c>
      <c r="T160" s="5">
        <f t="shared" si="26"/>
        <v>165.84171197702139</v>
      </c>
      <c r="U160" s="5">
        <f t="shared" si="27"/>
        <v>165.84171197702139</v>
      </c>
      <c r="V160" s="5">
        <f t="shared" si="28"/>
        <v>165.84171197702139</v>
      </c>
      <c r="W160" s="5">
        <f t="shared" si="29"/>
        <v>165.84171197702139</v>
      </c>
      <c r="X160" s="5">
        <f t="shared" si="30"/>
        <v>165.84171197702139</v>
      </c>
      <c r="Y160" s="5">
        <f t="shared" si="31"/>
        <v>165.84171197702139</v>
      </c>
      <c r="Z160" s="5">
        <f t="shared" si="32"/>
        <v>165.84171197702139</v>
      </c>
      <c r="AA160" s="5">
        <f t="shared" si="33"/>
        <v>165.84171197702139</v>
      </c>
      <c r="AB160" s="5">
        <f t="shared" si="34"/>
        <v>165.84171197702139</v>
      </c>
      <c r="AC160" s="14">
        <f t="shared" si="35"/>
        <v>165.84171197702139</v>
      </c>
      <c r="AD160" s="14">
        <f t="shared" si="36"/>
        <v>165.84171197702139</v>
      </c>
      <c r="AE160" s="6">
        <f t="shared" si="37"/>
        <v>-165.84171197702139</v>
      </c>
      <c r="AF160" s="7"/>
      <c r="AG160" s="5">
        <f t="shared" ref="AG160:AL160" si="86">AG33-$BJ33</f>
        <v>-1.6602391691046634</v>
      </c>
      <c r="AH160" s="5">
        <f t="shared" si="86"/>
        <v>-0.17936970395850693</v>
      </c>
      <c r="AI160" s="5">
        <f t="shared" si="86"/>
        <v>-2.230467377684775</v>
      </c>
      <c r="AJ160" s="5">
        <f t="shared" si="86"/>
        <v>2.0898159698695906</v>
      </c>
      <c r="AK160" s="5">
        <f t="shared" si="86"/>
        <v>3.0044724388695911</v>
      </c>
      <c r="AL160" s="5">
        <f t="shared" si="86"/>
        <v>-1.0242121579912364</v>
      </c>
      <c r="AM160" s="5">
        <f t="shared" si="39"/>
        <v>59.03794596986959</v>
      </c>
      <c r="AN160" s="5">
        <f t="shared" si="13"/>
        <v>59.03794596986959</v>
      </c>
      <c r="AO160" s="5">
        <f t="shared" si="40"/>
        <v>59.03794596986959</v>
      </c>
      <c r="AP160" s="5">
        <f t="shared" si="41"/>
        <v>59.03794596986959</v>
      </c>
      <c r="AQ160" s="5">
        <f t="shared" si="42"/>
        <v>59.03794596986959</v>
      </c>
      <c r="AR160" s="5">
        <f t="shared" si="43"/>
        <v>59.03794596986959</v>
      </c>
      <c r="AS160" s="5">
        <f t="shared" si="44"/>
        <v>59.03794596986959</v>
      </c>
      <c r="AT160" s="5">
        <f t="shared" si="44"/>
        <v>59.03794596986959</v>
      </c>
      <c r="AU160" s="5">
        <f t="shared" si="44"/>
        <v>59.03794596986959</v>
      </c>
      <c r="AV160" s="5">
        <f t="shared" si="82"/>
        <v>59.03794596986959</v>
      </c>
      <c r="AW160" s="5">
        <f t="shared" si="14"/>
        <v>59.03794596986959</v>
      </c>
      <c r="AX160" s="5">
        <f t="shared" si="45"/>
        <v>59.03794596986959</v>
      </c>
      <c r="AY160" s="5">
        <f t="shared" si="46"/>
        <v>59.03794596986959</v>
      </c>
      <c r="AZ160" s="5">
        <f t="shared" si="47"/>
        <v>59.03794596986959</v>
      </c>
      <c r="BA160" s="5">
        <f t="shared" si="48"/>
        <v>59.03794596986959</v>
      </c>
      <c r="BB160" s="5">
        <f t="shared" si="49"/>
        <v>59.03794596986959</v>
      </c>
      <c r="BC160" s="5">
        <f t="shared" si="50"/>
        <v>59.03794596986959</v>
      </c>
      <c r="BD160" s="5">
        <f t="shared" si="51"/>
        <v>59.03794596986959</v>
      </c>
      <c r="BE160" s="5">
        <f t="shared" si="52"/>
        <v>59.03794596986959</v>
      </c>
      <c r="BF160" s="5">
        <f t="shared" si="53"/>
        <v>59.03794596986959</v>
      </c>
      <c r="BG160" s="5">
        <f t="shared" si="54"/>
        <v>59.03794596986959</v>
      </c>
      <c r="BH160" s="14">
        <f t="shared" si="55"/>
        <v>59.03794596986959</v>
      </c>
      <c r="BI160" s="14">
        <f t="shared" si="56"/>
        <v>59.03794596986959</v>
      </c>
      <c r="BJ160" s="6">
        <f t="shared" si="57"/>
        <v>-59.03794596986959</v>
      </c>
      <c r="BK160" s="7"/>
      <c r="BL160" s="5">
        <f t="shared" ref="BL160:BQ160" si="87">BL33-$CO33</f>
        <v>-17.561173694085188</v>
      </c>
      <c r="BM160" s="5">
        <f t="shared" si="87"/>
        <v>3.0393528342829126</v>
      </c>
      <c r="BN160" s="5">
        <f t="shared" si="87"/>
        <v>1.7533751300972478</v>
      </c>
      <c r="BO160" s="5">
        <f t="shared" si="87"/>
        <v>2.9827302713841726</v>
      </c>
      <c r="BP160" s="5">
        <f t="shared" si="87"/>
        <v>5.0081223059148137</v>
      </c>
      <c r="BQ160" s="5">
        <f t="shared" si="87"/>
        <v>4.7775931524060429</v>
      </c>
      <c r="BR160" s="5">
        <f t="shared" si="59"/>
        <v>5.9426223059148127</v>
      </c>
      <c r="BS160" s="5">
        <f t="shared" si="60"/>
        <v>5.9426223059148127</v>
      </c>
      <c r="BT160" s="5">
        <f t="shared" si="61"/>
        <v>5.9426223059148127</v>
      </c>
      <c r="BU160" s="5">
        <f t="shared" si="62"/>
        <v>5.9426223059148127</v>
      </c>
      <c r="BV160" s="5">
        <f t="shared" si="63"/>
        <v>5.9426223059148127</v>
      </c>
      <c r="BW160" s="5">
        <f t="shared" si="64"/>
        <v>5.9426223059148127</v>
      </c>
      <c r="BX160" s="5">
        <f t="shared" si="65"/>
        <v>5.9426223059148127</v>
      </c>
      <c r="BY160" s="5">
        <f t="shared" si="65"/>
        <v>5.9426223059148127</v>
      </c>
      <c r="BZ160" s="5">
        <f t="shared" si="65"/>
        <v>5.9426223059148127</v>
      </c>
      <c r="CA160" s="5">
        <f t="shared" si="66"/>
        <v>5.9426223059148127</v>
      </c>
      <c r="CB160" s="5">
        <f t="shared" si="67"/>
        <v>5.9426223059148127</v>
      </c>
      <c r="CC160" s="5">
        <f t="shared" si="68"/>
        <v>5.9426223059148127</v>
      </c>
      <c r="CD160" s="5">
        <f t="shared" si="69"/>
        <v>5.9426223059148127</v>
      </c>
      <c r="CE160" s="5">
        <f t="shared" si="70"/>
        <v>5.9426223059148127</v>
      </c>
      <c r="CF160" s="5">
        <f t="shared" si="71"/>
        <v>5.9426223059148127</v>
      </c>
      <c r="CG160" s="5">
        <f t="shared" si="72"/>
        <v>5.9426223059148127</v>
      </c>
      <c r="CH160" s="5">
        <f t="shared" si="73"/>
        <v>5.9426223059148127</v>
      </c>
      <c r="CI160" s="5">
        <f t="shared" si="74"/>
        <v>5.9426223059148127</v>
      </c>
      <c r="CJ160" s="5">
        <f t="shared" si="75"/>
        <v>5.9426223059148127</v>
      </c>
      <c r="CK160" s="5">
        <f t="shared" si="76"/>
        <v>5.9426223059148127</v>
      </c>
      <c r="CL160" s="5">
        <f t="shared" si="77"/>
        <v>5.9426223059148127</v>
      </c>
      <c r="CM160" s="14">
        <f t="shared" si="78"/>
        <v>5.9426223059148127</v>
      </c>
      <c r="CN160" s="14">
        <f t="shared" si="79"/>
        <v>5.9426223059148127</v>
      </c>
      <c r="CO160" s="6">
        <f t="shared" si="80"/>
        <v>-5.9426223059148127</v>
      </c>
    </row>
    <row r="161" spans="1:93">
      <c r="A161">
        <v>6</v>
      </c>
      <c r="B161" s="5">
        <f t="shared" si="11"/>
        <v>-2.0048462282609592</v>
      </c>
      <c r="C161" s="5">
        <f t="shared" si="11"/>
        <v>-0.7293149743549634</v>
      </c>
      <c r="D161" s="5">
        <f t="shared" si="11"/>
        <v>-2.1434152582744161</v>
      </c>
      <c r="E161" s="5">
        <f t="shared" si="11"/>
        <v>1.3400497717390465</v>
      </c>
      <c r="F161" s="5">
        <f t="shared" si="11"/>
        <v>2.1576662347390538</v>
      </c>
      <c r="G161" s="5">
        <f t="shared" si="11"/>
        <v>1.3798604544123521</v>
      </c>
      <c r="H161" s="5">
        <f t="shared" si="16"/>
        <v>164.29454977173904</v>
      </c>
      <c r="I161" s="25">
        <f t="shared" si="17"/>
        <v>164.29454977173904</v>
      </c>
      <c r="J161" s="5">
        <f t="shared" si="18"/>
        <v>164.29454977173904</v>
      </c>
      <c r="K161" s="5">
        <f t="shared" si="19"/>
        <v>164.29454977173904</v>
      </c>
      <c r="L161" s="5">
        <f t="shared" si="20"/>
        <v>164.29454977173904</v>
      </c>
      <c r="M161" s="5">
        <f t="shared" si="21"/>
        <v>164.29454977173904</v>
      </c>
      <c r="N161" s="5">
        <f t="shared" si="22"/>
        <v>164.29454977173904</v>
      </c>
      <c r="O161" s="5">
        <f t="shared" si="22"/>
        <v>164.29454977173904</v>
      </c>
      <c r="P161" s="5">
        <f t="shared" si="23"/>
        <v>164.29454977173904</v>
      </c>
      <c r="Q161" s="5">
        <f t="shared" si="23"/>
        <v>164.29454977173904</v>
      </c>
      <c r="R161" s="5">
        <f t="shared" si="24"/>
        <v>164.29454977173904</v>
      </c>
      <c r="S161" s="5">
        <f t="shared" si="25"/>
        <v>164.29454977173904</v>
      </c>
      <c r="T161" s="5">
        <f t="shared" si="26"/>
        <v>164.29454977173904</v>
      </c>
      <c r="U161" s="5">
        <f t="shared" si="27"/>
        <v>164.29454977173904</v>
      </c>
      <c r="V161" s="5">
        <f t="shared" si="28"/>
        <v>164.29454977173904</v>
      </c>
      <c r="W161" s="5">
        <f t="shared" si="29"/>
        <v>164.29454977173904</v>
      </c>
      <c r="X161" s="5">
        <f t="shared" si="30"/>
        <v>164.29454977173904</v>
      </c>
      <c r="Y161" s="5">
        <f t="shared" si="31"/>
        <v>164.29454977173904</v>
      </c>
      <c r="Z161" s="5">
        <f t="shared" si="32"/>
        <v>164.29454977173904</v>
      </c>
      <c r="AA161" s="5">
        <f t="shared" si="33"/>
        <v>164.29454977173904</v>
      </c>
      <c r="AB161" s="5">
        <f t="shared" si="34"/>
        <v>164.29454977173904</v>
      </c>
      <c r="AC161" s="14">
        <f t="shared" si="35"/>
        <v>164.29454977173904</v>
      </c>
      <c r="AD161" s="14">
        <f t="shared" si="36"/>
        <v>164.29454977173904</v>
      </c>
      <c r="AE161" s="6">
        <f t="shared" si="37"/>
        <v>-164.29454977173904</v>
      </c>
      <c r="AF161" s="7"/>
      <c r="AG161" s="5">
        <f t="shared" ref="AG161:AL161" si="88">AG34-$BJ34</f>
        <v>-1.7785652370004144</v>
      </c>
      <c r="AH161" s="5">
        <f t="shared" si="88"/>
        <v>-0.52785701191592693</v>
      </c>
      <c r="AI161" s="5">
        <f t="shared" si="88"/>
        <v>-1.4823305983181143</v>
      </c>
      <c r="AJ161" s="5">
        <f t="shared" si="88"/>
        <v>2.0239034665996698</v>
      </c>
      <c r="AK161" s="5">
        <f t="shared" si="88"/>
        <v>2.8415216865996697</v>
      </c>
      <c r="AL161" s="5">
        <f t="shared" si="88"/>
        <v>-1.0766723059649195</v>
      </c>
      <c r="AM161" s="5">
        <f t="shared" si="39"/>
        <v>57.53113346659967</v>
      </c>
      <c r="AN161" s="5">
        <f t="shared" si="13"/>
        <v>57.53113346659967</v>
      </c>
      <c r="AO161" s="5">
        <f t="shared" si="40"/>
        <v>57.53113346659967</v>
      </c>
      <c r="AP161" s="5">
        <f t="shared" si="41"/>
        <v>57.53113346659967</v>
      </c>
      <c r="AQ161" s="5">
        <f t="shared" si="42"/>
        <v>57.53113346659967</v>
      </c>
      <c r="AR161" s="5">
        <f t="shared" si="43"/>
        <v>57.53113346659967</v>
      </c>
      <c r="AS161" s="5">
        <f t="shared" si="44"/>
        <v>57.53113346659967</v>
      </c>
      <c r="AT161" s="5">
        <f t="shared" si="44"/>
        <v>57.53113346659967</v>
      </c>
      <c r="AU161" s="5">
        <f t="shared" si="44"/>
        <v>57.53113346659967</v>
      </c>
      <c r="AV161" s="5">
        <f t="shared" si="82"/>
        <v>57.53113346659967</v>
      </c>
      <c r="AW161" s="5">
        <f t="shared" si="14"/>
        <v>57.53113346659967</v>
      </c>
      <c r="AX161" s="5">
        <f t="shared" si="45"/>
        <v>57.53113346659967</v>
      </c>
      <c r="AY161" s="5">
        <f t="shared" si="46"/>
        <v>57.53113346659967</v>
      </c>
      <c r="AZ161" s="5">
        <f t="shared" si="47"/>
        <v>57.53113346659967</v>
      </c>
      <c r="BA161" s="5">
        <f t="shared" si="48"/>
        <v>57.53113346659967</v>
      </c>
      <c r="BB161" s="5">
        <f t="shared" si="49"/>
        <v>57.53113346659967</v>
      </c>
      <c r="BC161" s="5">
        <f t="shared" si="50"/>
        <v>57.53113346659967</v>
      </c>
      <c r="BD161" s="5">
        <f t="shared" si="51"/>
        <v>57.53113346659967</v>
      </c>
      <c r="BE161" s="5">
        <f t="shared" si="52"/>
        <v>57.53113346659967</v>
      </c>
      <c r="BF161" s="5">
        <f t="shared" si="53"/>
        <v>57.53113346659967</v>
      </c>
      <c r="BG161" s="5">
        <f t="shared" si="54"/>
        <v>57.53113346659967</v>
      </c>
      <c r="BH161" s="14">
        <f t="shared" si="55"/>
        <v>57.53113346659967</v>
      </c>
      <c r="BI161" s="14">
        <f t="shared" si="56"/>
        <v>57.53113346659967</v>
      </c>
      <c r="BJ161" s="6">
        <f t="shared" si="57"/>
        <v>-57.53113346659967</v>
      </c>
      <c r="BK161" s="7"/>
      <c r="BL161" s="5">
        <f t="shared" ref="BL161:BQ161" si="89">BL34-$CO34</f>
        <v>-17.78887505917065</v>
      </c>
      <c r="BM161" s="5">
        <f t="shared" si="89"/>
        <v>3.0788352100164422</v>
      </c>
      <c r="BN161" s="5">
        <f t="shared" si="89"/>
        <v>1.8046426826969166</v>
      </c>
      <c r="BO161" s="5">
        <f t="shared" si="89"/>
        <v>3.0986373646231424</v>
      </c>
      <c r="BP161" s="5">
        <f t="shared" si="89"/>
        <v>4.8294919408293522</v>
      </c>
      <c r="BQ161" s="5">
        <f t="shared" si="89"/>
        <v>4.9772678610047922</v>
      </c>
      <c r="BR161" s="5">
        <f t="shared" si="59"/>
        <v>4.9688919408293524</v>
      </c>
      <c r="BS161" s="5">
        <f t="shared" si="60"/>
        <v>4.9688919408293524</v>
      </c>
      <c r="BT161" s="5">
        <f t="shared" si="61"/>
        <v>4.9688919408293524</v>
      </c>
      <c r="BU161" s="5">
        <f t="shared" si="62"/>
        <v>4.9688919408293524</v>
      </c>
      <c r="BV161" s="5">
        <f t="shared" si="63"/>
        <v>4.9688919408293524</v>
      </c>
      <c r="BW161" s="5">
        <f t="shared" si="64"/>
        <v>4.9688919408293524</v>
      </c>
      <c r="BX161" s="5">
        <f t="shared" si="65"/>
        <v>4.9688919408293524</v>
      </c>
      <c r="BY161" s="5">
        <f t="shared" si="65"/>
        <v>4.9688919408293524</v>
      </c>
      <c r="BZ161" s="5">
        <f t="shared" si="65"/>
        <v>4.9688919408293524</v>
      </c>
      <c r="CA161" s="5">
        <f t="shared" si="66"/>
        <v>4.9688919408293524</v>
      </c>
      <c r="CB161" s="5">
        <f t="shared" si="67"/>
        <v>4.9688919408293524</v>
      </c>
      <c r="CC161" s="5">
        <f t="shared" si="68"/>
        <v>4.9688919408293524</v>
      </c>
      <c r="CD161" s="5">
        <f t="shared" si="69"/>
        <v>4.9688919408293524</v>
      </c>
      <c r="CE161" s="5">
        <f t="shared" si="70"/>
        <v>4.9688919408293524</v>
      </c>
      <c r="CF161" s="5">
        <f t="shared" si="71"/>
        <v>4.9688919408293524</v>
      </c>
      <c r="CG161" s="5">
        <f t="shared" si="72"/>
        <v>4.9688919408293524</v>
      </c>
      <c r="CH161" s="5">
        <f t="shared" si="73"/>
        <v>4.9688919408293524</v>
      </c>
      <c r="CI161" s="5">
        <f t="shared" si="74"/>
        <v>4.9688919408293524</v>
      </c>
      <c r="CJ161" s="5">
        <f t="shared" si="75"/>
        <v>4.9688919408293524</v>
      </c>
      <c r="CK161" s="5">
        <f t="shared" si="76"/>
        <v>4.9688919408293524</v>
      </c>
      <c r="CL161" s="5">
        <f t="shared" si="77"/>
        <v>4.9688919408293524</v>
      </c>
      <c r="CM161" s="14">
        <f t="shared" si="78"/>
        <v>4.9688919408293524</v>
      </c>
      <c r="CN161" s="14">
        <f t="shared" si="79"/>
        <v>4.9688919408293524</v>
      </c>
      <c r="CO161" s="6">
        <f t="shared" si="80"/>
        <v>-4.9688919408293524</v>
      </c>
    </row>
    <row r="162" spans="1:93">
      <c r="A162">
        <v>7</v>
      </c>
      <c r="B162" s="5">
        <f t="shared" si="11"/>
        <v>-1.8428427479064169</v>
      </c>
      <c r="C162" s="5">
        <f t="shared" si="11"/>
        <v>-0.86785650669543202</v>
      </c>
      <c r="D162" s="5">
        <f t="shared" si="11"/>
        <v>-2.5028956754186709</v>
      </c>
      <c r="E162" s="5">
        <f t="shared" si="11"/>
        <v>1.7121962520935767</v>
      </c>
      <c r="F162" s="5">
        <f t="shared" si="11"/>
        <v>2.0462641630935821</v>
      </c>
      <c r="G162" s="5">
        <f t="shared" si="11"/>
        <v>1.4551345148333326</v>
      </c>
      <c r="H162" s="5">
        <f t="shared" si="16"/>
        <v>163.09309625209357</v>
      </c>
      <c r="I162" s="25">
        <f t="shared" si="17"/>
        <v>163.09309625209357</v>
      </c>
      <c r="J162" s="5">
        <f t="shared" si="18"/>
        <v>163.09309625209357</v>
      </c>
      <c r="K162" s="5">
        <f t="shared" si="19"/>
        <v>163.09309625209357</v>
      </c>
      <c r="L162" s="5">
        <f t="shared" si="20"/>
        <v>163.09309625209357</v>
      </c>
      <c r="M162" s="5">
        <f t="shared" si="21"/>
        <v>163.09309625209357</v>
      </c>
      <c r="N162" s="5">
        <f t="shared" si="22"/>
        <v>163.09309625209357</v>
      </c>
      <c r="O162" s="5">
        <f t="shared" si="22"/>
        <v>163.09309625209357</v>
      </c>
      <c r="P162" s="5">
        <f t="shared" si="23"/>
        <v>163.09309625209357</v>
      </c>
      <c r="Q162" s="5">
        <f t="shared" si="23"/>
        <v>163.09309625209357</v>
      </c>
      <c r="R162" s="5">
        <f t="shared" si="24"/>
        <v>163.09309625209357</v>
      </c>
      <c r="S162" s="5">
        <f t="shared" si="25"/>
        <v>163.09309625209357</v>
      </c>
      <c r="T162" s="5">
        <f t="shared" si="26"/>
        <v>163.09309625209357</v>
      </c>
      <c r="U162" s="5">
        <f t="shared" si="27"/>
        <v>163.09309625209357</v>
      </c>
      <c r="V162" s="5">
        <f t="shared" si="28"/>
        <v>163.09309625209357</v>
      </c>
      <c r="W162" s="5">
        <f t="shared" si="29"/>
        <v>163.09309625209357</v>
      </c>
      <c r="X162" s="5">
        <f t="shared" si="30"/>
        <v>163.09309625209357</v>
      </c>
      <c r="Y162" s="5">
        <f t="shared" si="31"/>
        <v>163.09309625209357</v>
      </c>
      <c r="Z162" s="5">
        <f t="shared" si="32"/>
        <v>163.09309625209357</v>
      </c>
      <c r="AA162" s="5">
        <f t="shared" si="33"/>
        <v>163.09309625209357</v>
      </c>
      <c r="AB162" s="5">
        <f t="shared" si="34"/>
        <v>163.09309625209357</v>
      </c>
      <c r="AC162" s="14">
        <f t="shared" si="35"/>
        <v>163.09309625209357</v>
      </c>
      <c r="AD162" s="14">
        <f t="shared" si="36"/>
        <v>163.09309625209357</v>
      </c>
      <c r="AE162" s="6">
        <f t="shared" si="37"/>
        <v>-163.09309625209357</v>
      </c>
      <c r="AF162" s="7"/>
      <c r="AG162" s="5">
        <f t="shared" ref="AG162:AL162" si="90">AG35-$BJ35</f>
        <v>-1.6398671078347959</v>
      </c>
      <c r="AH162" s="5">
        <f t="shared" si="90"/>
        <v>-0.6896971463810857</v>
      </c>
      <c r="AI162" s="5">
        <f t="shared" si="90"/>
        <v>-1.8651076381923275</v>
      </c>
      <c r="AJ162" s="5">
        <f t="shared" si="90"/>
        <v>2.3728113448298132</v>
      </c>
      <c r="AK162" s="5">
        <f t="shared" si="90"/>
        <v>2.7067785288298154</v>
      </c>
      <c r="AL162" s="5">
        <f t="shared" si="90"/>
        <v>-0.88491798125146914</v>
      </c>
      <c r="AM162" s="5">
        <f t="shared" si="39"/>
        <v>56.306381344829816</v>
      </c>
      <c r="AN162" s="5">
        <f t="shared" si="13"/>
        <v>56.306381344829816</v>
      </c>
      <c r="AO162" s="5">
        <f t="shared" si="40"/>
        <v>56.306381344829816</v>
      </c>
      <c r="AP162" s="5">
        <f t="shared" si="41"/>
        <v>56.306381344829816</v>
      </c>
      <c r="AQ162" s="5">
        <f t="shared" si="42"/>
        <v>56.306381344829816</v>
      </c>
      <c r="AR162" s="5">
        <f t="shared" si="43"/>
        <v>56.306381344829816</v>
      </c>
      <c r="AS162" s="5">
        <f t="shared" si="44"/>
        <v>56.306381344829816</v>
      </c>
      <c r="AT162" s="5">
        <f t="shared" si="44"/>
        <v>56.306381344829816</v>
      </c>
      <c r="AU162" s="5">
        <f t="shared" si="44"/>
        <v>56.306381344829816</v>
      </c>
      <c r="AV162" s="5">
        <f t="shared" si="82"/>
        <v>56.306381344829816</v>
      </c>
      <c r="AW162" s="5">
        <f t="shared" si="14"/>
        <v>56.306381344829816</v>
      </c>
      <c r="AX162" s="5">
        <f t="shared" si="45"/>
        <v>56.306381344829816</v>
      </c>
      <c r="AY162" s="5">
        <f t="shared" si="46"/>
        <v>56.306381344829816</v>
      </c>
      <c r="AZ162" s="5">
        <f t="shared" si="47"/>
        <v>56.306381344829816</v>
      </c>
      <c r="BA162" s="5">
        <f t="shared" si="48"/>
        <v>56.306381344829816</v>
      </c>
      <c r="BB162" s="5">
        <f t="shared" si="49"/>
        <v>56.306381344829816</v>
      </c>
      <c r="BC162" s="5">
        <f t="shared" si="50"/>
        <v>56.306381344829816</v>
      </c>
      <c r="BD162" s="5">
        <f t="shared" si="51"/>
        <v>56.306381344829816</v>
      </c>
      <c r="BE162" s="5">
        <f t="shared" si="52"/>
        <v>56.306381344829816</v>
      </c>
      <c r="BF162" s="5">
        <f t="shared" si="53"/>
        <v>56.306381344829816</v>
      </c>
      <c r="BG162" s="5">
        <f t="shared" si="54"/>
        <v>56.306381344829816</v>
      </c>
      <c r="BH162" s="14">
        <f t="shared" si="55"/>
        <v>56.306381344829816</v>
      </c>
      <c r="BI162" s="14">
        <f t="shared" si="56"/>
        <v>56.306381344829816</v>
      </c>
      <c r="BJ162" s="6">
        <f t="shared" si="57"/>
        <v>-56.306381344829816</v>
      </c>
      <c r="BK162" s="7"/>
      <c r="BL162" s="5">
        <f t="shared" ref="BL162:BQ162" si="91">BL35-$CO35</f>
        <v>-17.979850458378557</v>
      </c>
      <c r="BM162" s="5">
        <f t="shared" si="91"/>
        <v>3.1115757095609644</v>
      </c>
      <c r="BN162" s="5">
        <f t="shared" si="91"/>
        <v>1.7344111103105107</v>
      </c>
      <c r="BO162" s="5">
        <f t="shared" si="91"/>
        <v>3.2178761421062925</v>
      </c>
      <c r="BP162" s="5">
        <f t="shared" si="91"/>
        <v>4.6838545416214448</v>
      </c>
      <c r="BQ162" s="5">
        <f t="shared" si="91"/>
        <v>5.2321329547793445</v>
      </c>
      <c r="BR162" s="5">
        <f t="shared" si="59"/>
        <v>4.1363545416214444</v>
      </c>
      <c r="BS162" s="5">
        <f t="shared" si="60"/>
        <v>4.1363545416214444</v>
      </c>
      <c r="BT162" s="5">
        <f t="shared" si="61"/>
        <v>4.1363545416214444</v>
      </c>
      <c r="BU162" s="5">
        <f t="shared" si="62"/>
        <v>4.1363545416214444</v>
      </c>
      <c r="BV162" s="5">
        <f t="shared" si="63"/>
        <v>4.1363545416214444</v>
      </c>
      <c r="BW162" s="5">
        <f t="shared" si="64"/>
        <v>4.1363545416214444</v>
      </c>
      <c r="BX162" s="5">
        <f t="shared" si="65"/>
        <v>4.1363545416214444</v>
      </c>
      <c r="BY162" s="5">
        <f t="shared" si="65"/>
        <v>4.1363545416214444</v>
      </c>
      <c r="BZ162" s="5">
        <f t="shared" si="65"/>
        <v>4.1363545416214444</v>
      </c>
      <c r="CA162" s="5">
        <f t="shared" si="66"/>
        <v>4.1363545416214444</v>
      </c>
      <c r="CB162" s="5">
        <f t="shared" si="67"/>
        <v>4.1363545416214444</v>
      </c>
      <c r="CC162" s="5">
        <f t="shared" si="68"/>
        <v>4.1363545416214444</v>
      </c>
      <c r="CD162" s="5">
        <f t="shared" si="69"/>
        <v>4.1363545416214444</v>
      </c>
      <c r="CE162" s="5">
        <f t="shared" si="70"/>
        <v>4.1363545416214444</v>
      </c>
      <c r="CF162" s="5">
        <f t="shared" si="71"/>
        <v>4.1363545416214444</v>
      </c>
      <c r="CG162" s="5">
        <f t="shared" si="72"/>
        <v>4.1363545416214444</v>
      </c>
      <c r="CH162" s="5">
        <f t="shared" si="73"/>
        <v>4.1363545416214444</v>
      </c>
      <c r="CI162" s="5">
        <f t="shared" si="74"/>
        <v>4.1363545416214444</v>
      </c>
      <c r="CJ162" s="5">
        <f t="shared" si="75"/>
        <v>4.1363545416214444</v>
      </c>
      <c r="CK162" s="5">
        <f t="shared" si="76"/>
        <v>4.1363545416214444</v>
      </c>
      <c r="CL162" s="5">
        <f t="shared" si="77"/>
        <v>4.1363545416214444</v>
      </c>
      <c r="CM162" s="14">
        <f t="shared" si="78"/>
        <v>4.1363545416214444</v>
      </c>
      <c r="CN162" s="14">
        <f t="shared" si="79"/>
        <v>4.1363545416214444</v>
      </c>
      <c r="CO162" s="6">
        <f t="shared" si="80"/>
        <v>-4.1363545416214444</v>
      </c>
    </row>
    <row r="163" spans="1:93">
      <c r="A163">
        <v>8</v>
      </c>
      <c r="B163" s="5">
        <f t="shared" si="11"/>
        <v>-1.7951729915945691</v>
      </c>
      <c r="C163" s="5">
        <f t="shared" si="11"/>
        <v>-0.67214663221957949</v>
      </c>
      <c r="D163" s="5">
        <f t="shared" si="11"/>
        <v>-1.8397488043124781</v>
      </c>
      <c r="E163" s="5">
        <f t="shared" si="11"/>
        <v>1.1747100084054125</v>
      </c>
      <c r="F163" s="5">
        <f t="shared" si="11"/>
        <v>1.7930454304054138</v>
      </c>
      <c r="G163" s="5">
        <f t="shared" si="11"/>
        <v>1.3393129893158289</v>
      </c>
      <c r="H163" s="5">
        <f t="shared" si="16"/>
        <v>161.39841000840542</v>
      </c>
      <c r="I163" s="25">
        <f t="shared" si="17"/>
        <v>161.39841000840542</v>
      </c>
      <c r="J163" s="5">
        <f t="shared" si="18"/>
        <v>161.39841000840542</v>
      </c>
      <c r="K163" s="5">
        <f t="shared" si="19"/>
        <v>161.39841000840542</v>
      </c>
      <c r="L163" s="5">
        <f t="shared" si="20"/>
        <v>161.39841000840542</v>
      </c>
      <c r="M163" s="5">
        <f t="shared" si="21"/>
        <v>161.39841000840542</v>
      </c>
      <c r="N163" s="5">
        <f t="shared" si="22"/>
        <v>161.39841000840542</v>
      </c>
      <c r="O163" s="5">
        <f t="shared" si="22"/>
        <v>161.39841000840542</v>
      </c>
      <c r="P163" s="5">
        <f t="shared" si="23"/>
        <v>161.39841000840542</v>
      </c>
      <c r="Q163" s="5">
        <f t="shared" si="23"/>
        <v>161.39841000840542</v>
      </c>
      <c r="R163" s="5">
        <f t="shared" si="24"/>
        <v>161.39841000840542</v>
      </c>
      <c r="S163" s="5">
        <f t="shared" si="25"/>
        <v>161.39841000840542</v>
      </c>
      <c r="T163" s="5">
        <f t="shared" si="26"/>
        <v>161.39841000840542</v>
      </c>
      <c r="U163" s="5">
        <f t="shared" si="27"/>
        <v>161.39841000840542</v>
      </c>
      <c r="V163" s="5">
        <f t="shared" si="28"/>
        <v>161.39841000840542</v>
      </c>
      <c r="W163" s="5">
        <f t="shared" si="29"/>
        <v>161.39841000840542</v>
      </c>
      <c r="X163" s="5">
        <f t="shared" si="30"/>
        <v>161.39841000840542</v>
      </c>
      <c r="Y163" s="5">
        <f t="shared" si="31"/>
        <v>161.39841000840542</v>
      </c>
      <c r="Z163" s="5">
        <f t="shared" si="32"/>
        <v>161.39841000840542</v>
      </c>
      <c r="AA163" s="5">
        <f t="shared" si="33"/>
        <v>161.39841000840542</v>
      </c>
      <c r="AB163" s="5">
        <f t="shared" si="34"/>
        <v>161.39841000840542</v>
      </c>
      <c r="AC163" s="14">
        <f t="shared" si="35"/>
        <v>161.39841000840542</v>
      </c>
      <c r="AD163" s="14">
        <f t="shared" si="36"/>
        <v>161.39841000840542</v>
      </c>
      <c r="AE163" s="6">
        <f t="shared" si="37"/>
        <v>-161.39841000840542</v>
      </c>
      <c r="AF163" s="7"/>
      <c r="AG163" s="5">
        <f t="shared" ref="AG163:AL163" si="92">AG36-$BJ36</f>
        <v>-1.618705773244713</v>
      </c>
      <c r="AH163" s="5">
        <f t="shared" si="92"/>
        <v>-0.52050036749116657</v>
      </c>
      <c r="AI163" s="5">
        <f t="shared" si="92"/>
        <v>-1.2284856186650828</v>
      </c>
      <c r="AJ163" s="5">
        <f t="shared" si="92"/>
        <v>1.8087520055557391</v>
      </c>
      <c r="AK163" s="5">
        <f t="shared" si="92"/>
        <v>2.4270922245557358</v>
      </c>
      <c r="AL163" s="5">
        <f t="shared" si="92"/>
        <v>-0.86815247071054102</v>
      </c>
      <c r="AM163" s="5">
        <f t="shared" si="39"/>
        <v>54.585182005555737</v>
      </c>
      <c r="AN163" s="5">
        <f t="shared" si="13"/>
        <v>54.585182005555737</v>
      </c>
      <c r="AO163" s="5">
        <f t="shared" si="40"/>
        <v>54.585182005555737</v>
      </c>
      <c r="AP163" s="5">
        <f t="shared" si="41"/>
        <v>54.585182005555737</v>
      </c>
      <c r="AQ163" s="5">
        <f t="shared" si="42"/>
        <v>54.585182005555737</v>
      </c>
      <c r="AR163" s="5">
        <f t="shared" si="43"/>
        <v>54.585182005555737</v>
      </c>
      <c r="AS163" s="5">
        <f t="shared" si="44"/>
        <v>54.585182005555737</v>
      </c>
      <c r="AT163" s="5">
        <f t="shared" si="44"/>
        <v>54.585182005555737</v>
      </c>
      <c r="AU163" s="5">
        <f t="shared" si="44"/>
        <v>54.585182005555737</v>
      </c>
      <c r="AV163" s="5">
        <f t="shared" si="82"/>
        <v>54.585182005555737</v>
      </c>
      <c r="AW163" s="5">
        <f t="shared" si="14"/>
        <v>54.585182005555737</v>
      </c>
      <c r="AX163" s="5">
        <f t="shared" si="45"/>
        <v>54.585182005555737</v>
      </c>
      <c r="AY163" s="5">
        <f t="shared" si="46"/>
        <v>54.585182005555737</v>
      </c>
      <c r="AZ163" s="5">
        <f t="shared" si="47"/>
        <v>54.585182005555737</v>
      </c>
      <c r="BA163" s="5">
        <f t="shared" si="48"/>
        <v>54.585182005555737</v>
      </c>
      <c r="BB163" s="5">
        <f t="shared" si="49"/>
        <v>54.585182005555737</v>
      </c>
      <c r="BC163" s="5">
        <f t="shared" si="50"/>
        <v>54.585182005555737</v>
      </c>
      <c r="BD163" s="5">
        <f t="shared" si="51"/>
        <v>54.585182005555737</v>
      </c>
      <c r="BE163" s="5">
        <f t="shared" si="52"/>
        <v>54.585182005555737</v>
      </c>
      <c r="BF163" s="5">
        <f t="shared" si="53"/>
        <v>54.585182005555737</v>
      </c>
      <c r="BG163" s="5">
        <f t="shared" si="54"/>
        <v>54.585182005555737</v>
      </c>
      <c r="BH163" s="14">
        <f t="shared" si="55"/>
        <v>54.585182005555737</v>
      </c>
      <c r="BI163" s="14">
        <f t="shared" si="56"/>
        <v>54.585182005555737</v>
      </c>
      <c r="BJ163" s="6">
        <f t="shared" si="57"/>
        <v>-54.585182005555737</v>
      </c>
      <c r="BK163" s="7"/>
      <c r="BL163" s="5">
        <f t="shared" ref="BL163:BQ163" si="93">BL36-$CO36</f>
        <v>-18.124498550868726</v>
      </c>
      <c r="BM163" s="5">
        <f t="shared" si="93"/>
        <v>3.1045322670505171</v>
      </c>
      <c r="BN163" s="5">
        <f t="shared" si="93"/>
        <v>1.629390193332575</v>
      </c>
      <c r="BO163" s="5">
        <f t="shared" si="93"/>
        <v>3.2981120246792108</v>
      </c>
      <c r="BP163" s="5">
        <f t="shared" si="93"/>
        <v>4.7847234491312758</v>
      </c>
      <c r="BQ163" s="5">
        <f t="shared" si="93"/>
        <v>5.3077406166751455</v>
      </c>
      <c r="BR163" s="5">
        <f t="shared" si="59"/>
        <v>3.4226234491312759</v>
      </c>
      <c r="BS163" s="5">
        <f t="shared" si="60"/>
        <v>3.4226234491312759</v>
      </c>
      <c r="BT163" s="5">
        <f t="shared" si="61"/>
        <v>3.4226234491312759</v>
      </c>
      <c r="BU163" s="5">
        <f t="shared" si="62"/>
        <v>3.4226234491312759</v>
      </c>
      <c r="BV163" s="5">
        <f t="shared" si="63"/>
        <v>3.4226234491312759</v>
      </c>
      <c r="BW163" s="5">
        <f t="shared" si="64"/>
        <v>3.4226234491312759</v>
      </c>
      <c r="BX163" s="5">
        <f t="shared" si="65"/>
        <v>3.4226234491312759</v>
      </c>
      <c r="BY163" s="5">
        <f t="shared" si="65"/>
        <v>3.4226234491312759</v>
      </c>
      <c r="BZ163" s="5">
        <f t="shared" si="65"/>
        <v>3.4226234491312759</v>
      </c>
      <c r="CA163" s="5">
        <f t="shared" si="66"/>
        <v>3.4226234491312759</v>
      </c>
      <c r="CB163" s="5">
        <f t="shared" si="67"/>
        <v>3.4226234491312759</v>
      </c>
      <c r="CC163" s="5">
        <f t="shared" si="68"/>
        <v>3.4226234491312759</v>
      </c>
      <c r="CD163" s="5">
        <f t="shared" si="69"/>
        <v>3.4226234491312759</v>
      </c>
      <c r="CE163" s="5">
        <f t="shared" si="70"/>
        <v>3.4226234491312759</v>
      </c>
      <c r="CF163" s="5">
        <f t="shared" si="71"/>
        <v>3.4226234491312759</v>
      </c>
      <c r="CG163" s="5">
        <f t="shared" si="72"/>
        <v>3.4226234491312759</v>
      </c>
      <c r="CH163" s="5">
        <f t="shared" si="73"/>
        <v>3.4226234491312759</v>
      </c>
      <c r="CI163" s="5">
        <f t="shared" si="74"/>
        <v>3.4226234491312759</v>
      </c>
      <c r="CJ163" s="5">
        <f t="shared" si="75"/>
        <v>3.4226234491312759</v>
      </c>
      <c r="CK163" s="5">
        <f t="shared" si="76"/>
        <v>3.4226234491312759</v>
      </c>
      <c r="CL163" s="5">
        <f t="shared" si="77"/>
        <v>3.4226234491312759</v>
      </c>
      <c r="CM163" s="14">
        <f t="shared" si="78"/>
        <v>3.4226234491312759</v>
      </c>
      <c r="CN163" s="14">
        <f t="shared" si="79"/>
        <v>3.4226234491312759</v>
      </c>
      <c r="CO163" s="6">
        <f t="shared" si="80"/>
        <v>-3.4226234491312759</v>
      </c>
    </row>
    <row r="164" spans="1:93">
      <c r="A164">
        <v>9</v>
      </c>
      <c r="B164" s="5">
        <f t="shared" si="11"/>
        <v>-1.9325667367917845</v>
      </c>
      <c r="C164" s="5">
        <f t="shared" si="11"/>
        <v>-0.24553307761178189</v>
      </c>
      <c r="D164" s="5">
        <f t="shared" si="11"/>
        <v>-2.1006233207408513</v>
      </c>
      <c r="E164" s="5">
        <f t="shared" si="11"/>
        <v>1.2135662632082074</v>
      </c>
      <c r="F164" s="5">
        <f t="shared" si="11"/>
        <v>1.5773788442082264</v>
      </c>
      <c r="G164" s="5">
        <f t="shared" si="11"/>
        <v>1.487778027727984</v>
      </c>
      <c r="H164" s="5">
        <f t="shared" si="16"/>
        <v>160.21816626320822</v>
      </c>
      <c r="I164" s="25">
        <f t="shared" si="17"/>
        <v>160.21816626320822</v>
      </c>
      <c r="J164" s="5">
        <f t="shared" si="18"/>
        <v>160.21816626320822</v>
      </c>
      <c r="K164" s="5">
        <f t="shared" si="19"/>
        <v>160.21816626320822</v>
      </c>
      <c r="L164" s="5">
        <f t="shared" si="20"/>
        <v>160.21816626320822</v>
      </c>
      <c r="M164" s="5">
        <f t="shared" si="21"/>
        <v>160.21816626320822</v>
      </c>
      <c r="N164" s="5">
        <f t="shared" si="22"/>
        <v>160.21816626320822</v>
      </c>
      <c r="O164" s="5">
        <f t="shared" si="22"/>
        <v>160.21816626320822</v>
      </c>
      <c r="P164" s="5">
        <f t="shared" si="23"/>
        <v>160.21816626320822</v>
      </c>
      <c r="Q164" s="5">
        <f t="shared" si="23"/>
        <v>160.21816626320822</v>
      </c>
      <c r="R164" s="5">
        <f t="shared" si="24"/>
        <v>160.21816626320822</v>
      </c>
      <c r="S164" s="5">
        <f t="shared" si="25"/>
        <v>160.21816626320822</v>
      </c>
      <c r="T164" s="5">
        <f t="shared" si="26"/>
        <v>160.21816626320822</v>
      </c>
      <c r="U164" s="5">
        <f t="shared" si="27"/>
        <v>160.21816626320822</v>
      </c>
      <c r="V164" s="5">
        <f t="shared" si="28"/>
        <v>160.21816626320822</v>
      </c>
      <c r="W164" s="5">
        <f t="shared" si="29"/>
        <v>160.21816626320822</v>
      </c>
      <c r="X164" s="5">
        <f t="shared" si="30"/>
        <v>160.21816626320822</v>
      </c>
      <c r="Y164" s="5">
        <f t="shared" si="31"/>
        <v>160.21816626320822</v>
      </c>
      <c r="Z164" s="5">
        <f t="shared" si="32"/>
        <v>160.21816626320822</v>
      </c>
      <c r="AA164" s="5">
        <f t="shared" si="33"/>
        <v>160.21816626320822</v>
      </c>
      <c r="AB164" s="5">
        <f t="shared" si="34"/>
        <v>160.21816626320822</v>
      </c>
      <c r="AC164" s="14">
        <f t="shared" si="35"/>
        <v>160.21816626320822</v>
      </c>
      <c r="AD164" s="14">
        <f t="shared" si="36"/>
        <v>160.21816626320822</v>
      </c>
      <c r="AE164" s="6">
        <f t="shared" si="37"/>
        <v>-160.21816626320822</v>
      </c>
      <c r="AF164" s="7"/>
      <c r="AG164" s="5">
        <f t="shared" ref="AG164:AL164" si="94">AG37-$BJ37</f>
        <v>-1.7191300514796097</v>
      </c>
      <c r="AH164" s="5">
        <f t="shared" si="94"/>
        <v>-5.6945453644495103E-2</v>
      </c>
      <c r="AI164" s="5">
        <f t="shared" si="94"/>
        <v>-1.452380409227537</v>
      </c>
      <c r="AJ164" s="5">
        <f t="shared" si="94"/>
        <v>1.884590137175806</v>
      </c>
      <c r="AK164" s="5">
        <f t="shared" si="94"/>
        <v>2.2483918451758029</v>
      </c>
      <c r="AL164" s="5">
        <f t="shared" si="94"/>
        <v>-0.90452606800000979</v>
      </c>
      <c r="AM164" s="5">
        <f t="shared" si="39"/>
        <v>53.441910137175803</v>
      </c>
      <c r="AN164" s="5">
        <f t="shared" si="13"/>
        <v>53.441910137175803</v>
      </c>
      <c r="AO164" s="5">
        <f t="shared" si="40"/>
        <v>53.441910137175803</v>
      </c>
      <c r="AP164" s="5">
        <f t="shared" si="41"/>
        <v>53.441910137175803</v>
      </c>
      <c r="AQ164" s="5">
        <f t="shared" si="42"/>
        <v>53.441910137175803</v>
      </c>
      <c r="AR164" s="5">
        <f t="shared" si="43"/>
        <v>53.441910137175803</v>
      </c>
      <c r="AS164" s="5">
        <f t="shared" si="44"/>
        <v>53.441910137175803</v>
      </c>
      <c r="AT164" s="5">
        <f t="shared" si="44"/>
        <v>53.441910137175803</v>
      </c>
      <c r="AU164" s="5">
        <f t="shared" si="44"/>
        <v>53.441910137175803</v>
      </c>
      <c r="AV164" s="5">
        <f t="shared" si="82"/>
        <v>53.441910137175803</v>
      </c>
      <c r="AW164" s="5">
        <f t="shared" si="14"/>
        <v>53.441910137175803</v>
      </c>
      <c r="AX164" s="5">
        <f t="shared" si="45"/>
        <v>53.441910137175803</v>
      </c>
      <c r="AY164" s="5">
        <f t="shared" si="46"/>
        <v>53.441910137175803</v>
      </c>
      <c r="AZ164" s="5">
        <f t="shared" si="47"/>
        <v>53.441910137175803</v>
      </c>
      <c r="BA164" s="5">
        <f t="shared" si="48"/>
        <v>53.441910137175803</v>
      </c>
      <c r="BB164" s="5">
        <f t="shared" si="49"/>
        <v>53.441910137175803</v>
      </c>
      <c r="BC164" s="5">
        <f t="shared" si="50"/>
        <v>53.441910137175803</v>
      </c>
      <c r="BD164" s="5">
        <f t="shared" si="51"/>
        <v>53.441910137175803</v>
      </c>
      <c r="BE164" s="5">
        <f t="shared" si="52"/>
        <v>53.441910137175803</v>
      </c>
      <c r="BF164" s="5">
        <f t="shared" si="53"/>
        <v>53.441910137175803</v>
      </c>
      <c r="BG164" s="5">
        <f t="shared" si="54"/>
        <v>53.441910137175803</v>
      </c>
      <c r="BH164" s="14">
        <f t="shared" si="55"/>
        <v>53.441910137175803</v>
      </c>
      <c r="BI164" s="14">
        <f t="shared" si="56"/>
        <v>53.441910137175803</v>
      </c>
      <c r="BJ164" s="6">
        <f t="shared" si="57"/>
        <v>-53.441910137175803</v>
      </c>
      <c r="BK164" s="7"/>
      <c r="BL164" s="5">
        <f t="shared" ref="BL164:BQ164" si="95">BL37-$CO37</f>
        <v>-18.180929186309527</v>
      </c>
      <c r="BM164" s="5">
        <f t="shared" si="95"/>
        <v>3.0830668166273578</v>
      </c>
      <c r="BN164" s="5">
        <f t="shared" si="95"/>
        <v>1.7147559048605456</v>
      </c>
      <c r="BO164" s="5">
        <f t="shared" si="95"/>
        <v>3.3663870155108477</v>
      </c>
      <c r="BP164" s="5">
        <f t="shared" si="95"/>
        <v>4.741510813690474</v>
      </c>
      <c r="BQ164" s="5">
        <f t="shared" si="95"/>
        <v>5.2752086356203041</v>
      </c>
      <c r="BR164" s="5">
        <f t="shared" si="59"/>
        <v>2.8022108136904738</v>
      </c>
      <c r="BS164" s="5">
        <f t="shared" si="60"/>
        <v>2.8022108136904738</v>
      </c>
      <c r="BT164" s="5">
        <f t="shared" si="61"/>
        <v>2.8022108136904738</v>
      </c>
      <c r="BU164" s="5">
        <f t="shared" si="62"/>
        <v>2.8022108136904738</v>
      </c>
      <c r="BV164" s="5">
        <f t="shared" si="63"/>
        <v>2.8022108136904738</v>
      </c>
      <c r="BW164" s="5">
        <f t="shared" si="64"/>
        <v>2.8022108136904738</v>
      </c>
      <c r="BX164" s="5">
        <f t="shared" si="65"/>
        <v>2.8022108136904738</v>
      </c>
      <c r="BY164" s="5">
        <f t="shared" si="65"/>
        <v>2.8022108136904738</v>
      </c>
      <c r="BZ164" s="5">
        <f t="shared" si="65"/>
        <v>2.8022108136904738</v>
      </c>
      <c r="CA164" s="5">
        <f t="shared" si="66"/>
        <v>2.8022108136904738</v>
      </c>
      <c r="CB164" s="5">
        <f t="shared" si="67"/>
        <v>2.8022108136904738</v>
      </c>
      <c r="CC164" s="5">
        <f t="shared" si="68"/>
        <v>2.8022108136904738</v>
      </c>
      <c r="CD164" s="5">
        <f t="shared" si="69"/>
        <v>2.8022108136904738</v>
      </c>
      <c r="CE164" s="5">
        <f t="shared" si="70"/>
        <v>2.8022108136904738</v>
      </c>
      <c r="CF164" s="5">
        <f t="shared" si="71"/>
        <v>2.8022108136904738</v>
      </c>
      <c r="CG164" s="5">
        <f t="shared" si="72"/>
        <v>2.8022108136904738</v>
      </c>
      <c r="CH164" s="5">
        <f t="shared" si="73"/>
        <v>2.8022108136904738</v>
      </c>
      <c r="CI164" s="5">
        <f t="shared" si="74"/>
        <v>2.8022108136904738</v>
      </c>
      <c r="CJ164" s="5">
        <f t="shared" si="75"/>
        <v>2.8022108136904738</v>
      </c>
      <c r="CK164" s="5">
        <f t="shared" si="76"/>
        <v>2.8022108136904738</v>
      </c>
      <c r="CL164" s="5">
        <f t="shared" si="77"/>
        <v>2.8022108136904738</v>
      </c>
      <c r="CM164" s="14">
        <f t="shared" si="78"/>
        <v>2.8022108136904738</v>
      </c>
      <c r="CN164" s="14">
        <f t="shared" si="79"/>
        <v>2.8022108136904738</v>
      </c>
      <c r="CO164" s="6">
        <f t="shared" si="80"/>
        <v>-2.8022108136904738</v>
      </c>
    </row>
    <row r="165" spans="1:93">
      <c r="A165">
        <v>10</v>
      </c>
      <c r="B165" s="5">
        <f t="shared" si="11"/>
        <v>-1.6564384494874389</v>
      </c>
      <c r="C165" s="5">
        <f t="shared" si="11"/>
        <v>-0.35904992897943089</v>
      </c>
      <c r="D165" s="5">
        <f t="shared" si="11"/>
        <v>-2.2329429163301882</v>
      </c>
      <c r="E165" s="5">
        <f t="shared" si="11"/>
        <v>1.2186165505125643</v>
      </c>
      <c r="F165" s="5">
        <f t="shared" si="11"/>
        <v>1.6579856525125649</v>
      </c>
      <c r="G165" s="5">
        <f t="shared" si="11"/>
        <v>1.3718290917719855</v>
      </c>
      <c r="H165" s="5">
        <f t="shared" si="16"/>
        <v>159.20471655051256</v>
      </c>
      <c r="I165" s="25">
        <f t="shared" si="17"/>
        <v>159.20471655051256</v>
      </c>
      <c r="J165" s="5">
        <f t="shared" si="18"/>
        <v>159.20471655051256</v>
      </c>
      <c r="K165" s="5">
        <f t="shared" si="19"/>
        <v>159.20471655051256</v>
      </c>
      <c r="L165" s="5">
        <f t="shared" si="20"/>
        <v>159.20471655051256</v>
      </c>
      <c r="M165" s="5">
        <f t="shared" si="21"/>
        <v>159.20471655051256</v>
      </c>
      <c r="N165" s="5">
        <f t="shared" si="22"/>
        <v>159.20471655051256</v>
      </c>
      <c r="O165" s="5">
        <f t="shared" si="22"/>
        <v>159.20471655051256</v>
      </c>
      <c r="P165" s="5">
        <f t="shared" si="23"/>
        <v>159.20471655051256</v>
      </c>
      <c r="Q165" s="5">
        <f t="shared" si="23"/>
        <v>159.20471655051256</v>
      </c>
      <c r="R165" s="5">
        <f t="shared" si="24"/>
        <v>159.20471655051256</v>
      </c>
      <c r="S165" s="5">
        <f t="shared" si="25"/>
        <v>159.20471655051256</v>
      </c>
      <c r="T165" s="5">
        <f t="shared" si="26"/>
        <v>159.20471655051256</v>
      </c>
      <c r="U165" s="5">
        <f t="shared" si="27"/>
        <v>159.20471655051256</v>
      </c>
      <c r="V165" s="5">
        <f t="shared" si="28"/>
        <v>159.20471655051256</v>
      </c>
      <c r="W165" s="5">
        <f t="shared" si="29"/>
        <v>159.20471655051256</v>
      </c>
      <c r="X165" s="5">
        <f t="shared" si="30"/>
        <v>159.20471655051256</v>
      </c>
      <c r="Y165" s="5">
        <f t="shared" si="31"/>
        <v>159.20471655051256</v>
      </c>
      <c r="Z165" s="5">
        <f t="shared" si="32"/>
        <v>159.20471655051256</v>
      </c>
      <c r="AA165" s="5">
        <f t="shared" si="33"/>
        <v>159.20471655051256</v>
      </c>
      <c r="AB165" s="5">
        <f t="shared" si="34"/>
        <v>159.20471655051256</v>
      </c>
      <c r="AC165" s="14">
        <f t="shared" si="35"/>
        <v>159.20471655051256</v>
      </c>
      <c r="AD165" s="14">
        <f t="shared" si="36"/>
        <v>159.20471655051256</v>
      </c>
      <c r="AE165" s="6">
        <f t="shared" si="37"/>
        <v>-159.20471655051256</v>
      </c>
      <c r="AF165" s="7"/>
      <c r="AG165" s="5">
        <f t="shared" ref="AG165:AL165" si="96">AG38-$BJ38</f>
        <v>-1.4915917965900789</v>
      </c>
      <c r="AH165" s="5">
        <f t="shared" si="96"/>
        <v>-0.21903440388636852</v>
      </c>
      <c r="AI165" s="5">
        <f t="shared" si="96"/>
        <v>-1.6332771962737169</v>
      </c>
      <c r="AJ165" s="5">
        <f t="shared" si="96"/>
        <v>1.8410806962113284</v>
      </c>
      <c r="AK165" s="5">
        <f t="shared" si="96"/>
        <v>2.280389844211328</v>
      </c>
      <c r="AL165" s="5">
        <f t="shared" si="96"/>
        <v>-0.77756714367252755</v>
      </c>
      <c r="AM165" s="5">
        <f t="shared" si="39"/>
        <v>52.37988069621133</v>
      </c>
      <c r="AN165" s="5">
        <f t="shared" si="13"/>
        <v>52.37988069621133</v>
      </c>
      <c r="AO165" s="5">
        <f t="shared" si="40"/>
        <v>52.37988069621133</v>
      </c>
      <c r="AP165" s="5">
        <f t="shared" si="41"/>
        <v>52.37988069621133</v>
      </c>
      <c r="AQ165" s="5">
        <f t="shared" si="42"/>
        <v>52.37988069621133</v>
      </c>
      <c r="AR165" s="5">
        <f t="shared" si="43"/>
        <v>52.37988069621133</v>
      </c>
      <c r="AS165" s="5">
        <f t="shared" si="44"/>
        <v>52.37988069621133</v>
      </c>
      <c r="AT165" s="5">
        <f t="shared" si="44"/>
        <v>52.37988069621133</v>
      </c>
      <c r="AU165" s="5">
        <f t="shared" si="44"/>
        <v>52.37988069621133</v>
      </c>
      <c r="AV165" s="5">
        <f t="shared" si="82"/>
        <v>52.37988069621133</v>
      </c>
      <c r="AW165" s="5">
        <f t="shared" si="14"/>
        <v>52.37988069621133</v>
      </c>
      <c r="AX165" s="5">
        <f t="shared" si="45"/>
        <v>52.37988069621133</v>
      </c>
      <c r="AY165" s="5">
        <f t="shared" si="46"/>
        <v>52.37988069621133</v>
      </c>
      <c r="AZ165" s="5">
        <f t="shared" si="47"/>
        <v>52.37988069621133</v>
      </c>
      <c r="BA165" s="5">
        <f t="shared" si="48"/>
        <v>52.37988069621133</v>
      </c>
      <c r="BB165" s="5">
        <f t="shared" si="49"/>
        <v>52.37988069621133</v>
      </c>
      <c r="BC165" s="5">
        <f t="shared" si="50"/>
        <v>52.37988069621133</v>
      </c>
      <c r="BD165" s="5">
        <f t="shared" si="51"/>
        <v>52.37988069621133</v>
      </c>
      <c r="BE165" s="5">
        <f t="shared" si="52"/>
        <v>52.37988069621133</v>
      </c>
      <c r="BF165" s="5">
        <f t="shared" si="53"/>
        <v>52.37988069621133</v>
      </c>
      <c r="BG165" s="5">
        <f t="shared" si="54"/>
        <v>52.37988069621133</v>
      </c>
      <c r="BH165" s="14">
        <f t="shared" si="55"/>
        <v>52.37988069621133</v>
      </c>
      <c r="BI165" s="14">
        <f t="shared" si="56"/>
        <v>52.37988069621133</v>
      </c>
      <c r="BJ165" s="6">
        <f t="shared" si="57"/>
        <v>-52.37988069621133</v>
      </c>
      <c r="BK165" s="7"/>
      <c r="BL165" s="5">
        <f t="shared" ref="BL165:BQ165" si="97">BL38-$CO38</f>
        <v>-18.192224253629213</v>
      </c>
      <c r="BM165" s="5">
        <f t="shared" si="97"/>
        <v>3.0635195858359445</v>
      </c>
      <c r="BN165" s="5">
        <f t="shared" si="97"/>
        <v>1.8544407792462083</v>
      </c>
      <c r="BO165" s="5">
        <f t="shared" si="97"/>
        <v>3.4067794387879284</v>
      </c>
      <c r="BP165" s="5">
        <f t="shared" si="97"/>
        <v>4.672630746370789</v>
      </c>
      <c r="BQ165" s="5">
        <f t="shared" si="97"/>
        <v>5.194853703388338</v>
      </c>
      <c r="BR165" s="5">
        <f t="shared" si="59"/>
        <v>2.2494307463707885</v>
      </c>
      <c r="BS165" s="5">
        <f t="shared" si="60"/>
        <v>2.2494307463707885</v>
      </c>
      <c r="BT165" s="5">
        <f t="shared" si="61"/>
        <v>2.2494307463707885</v>
      </c>
      <c r="BU165" s="5">
        <f t="shared" si="62"/>
        <v>2.2494307463707885</v>
      </c>
      <c r="BV165" s="5">
        <f t="shared" si="63"/>
        <v>2.2494307463707885</v>
      </c>
      <c r="BW165" s="5">
        <f t="shared" si="64"/>
        <v>2.2494307463707885</v>
      </c>
      <c r="BX165" s="5">
        <f t="shared" si="65"/>
        <v>2.2494307463707885</v>
      </c>
      <c r="BY165" s="5">
        <f t="shared" si="65"/>
        <v>2.2494307463707885</v>
      </c>
      <c r="BZ165" s="5">
        <f t="shared" si="65"/>
        <v>2.2494307463707885</v>
      </c>
      <c r="CA165" s="5">
        <f t="shared" si="66"/>
        <v>2.2494307463707885</v>
      </c>
      <c r="CB165" s="5">
        <f t="shared" si="67"/>
        <v>2.2494307463707885</v>
      </c>
      <c r="CC165" s="5">
        <f t="shared" si="68"/>
        <v>2.2494307463707885</v>
      </c>
      <c r="CD165" s="5">
        <f t="shared" si="69"/>
        <v>2.2494307463707885</v>
      </c>
      <c r="CE165" s="5">
        <f t="shared" si="70"/>
        <v>2.2494307463707885</v>
      </c>
      <c r="CF165" s="5">
        <f t="shared" si="71"/>
        <v>2.2494307463707885</v>
      </c>
      <c r="CG165" s="5">
        <f t="shared" si="72"/>
        <v>2.2494307463707885</v>
      </c>
      <c r="CH165" s="5">
        <f t="shared" si="73"/>
        <v>2.2494307463707885</v>
      </c>
      <c r="CI165" s="5">
        <f t="shared" si="74"/>
        <v>2.2494307463707885</v>
      </c>
      <c r="CJ165" s="5">
        <f t="shared" si="75"/>
        <v>2.2494307463707885</v>
      </c>
      <c r="CK165" s="5">
        <f t="shared" si="76"/>
        <v>2.2494307463707885</v>
      </c>
      <c r="CL165" s="5">
        <f t="shared" si="77"/>
        <v>2.2494307463707885</v>
      </c>
      <c r="CM165" s="14">
        <f t="shared" si="78"/>
        <v>2.2494307463707885</v>
      </c>
      <c r="CN165" s="14">
        <f t="shared" si="79"/>
        <v>2.2494307463707885</v>
      </c>
      <c r="CO165" s="6">
        <f t="shared" si="80"/>
        <v>-2.2494307463707885</v>
      </c>
    </row>
    <row r="166" spans="1:93">
      <c r="A166">
        <v>11</v>
      </c>
      <c r="B166" s="5">
        <f t="shared" ref="B166:G175" si="98">B39-$AE39</f>
        <v>-1.5659204299370515</v>
      </c>
      <c r="C166" s="5">
        <f t="shared" si="98"/>
        <v>-5.9894969000055198E-2</v>
      </c>
      <c r="D166" s="5">
        <f t="shared" si="98"/>
        <v>-2.8082726811011582</v>
      </c>
      <c r="E166" s="5">
        <f t="shared" si="98"/>
        <v>1.2973575700629567</v>
      </c>
      <c r="F166" s="5">
        <f t="shared" si="98"/>
        <v>1.6729979800629451</v>
      </c>
      <c r="G166" s="5">
        <f t="shared" si="98"/>
        <v>1.4637325299123063</v>
      </c>
      <c r="H166" s="5">
        <f t="shared" si="16"/>
        <v>158.26395757006296</v>
      </c>
      <c r="I166" s="25">
        <f t="shared" si="17"/>
        <v>158.26395757006296</v>
      </c>
      <c r="J166" s="5">
        <f t="shared" si="18"/>
        <v>158.26395757006296</v>
      </c>
      <c r="K166" s="5">
        <f t="shared" si="19"/>
        <v>158.26395757006296</v>
      </c>
      <c r="L166" s="5">
        <f t="shared" si="20"/>
        <v>158.26395757006296</v>
      </c>
      <c r="M166" s="5">
        <f t="shared" si="21"/>
        <v>158.26395757006296</v>
      </c>
      <c r="N166" s="5">
        <f t="shared" si="22"/>
        <v>158.26395757006296</v>
      </c>
      <c r="O166" s="5">
        <f t="shared" si="22"/>
        <v>158.26395757006296</v>
      </c>
      <c r="P166" s="5">
        <f t="shared" si="23"/>
        <v>158.26395757006296</v>
      </c>
      <c r="Q166" s="5">
        <f t="shared" si="23"/>
        <v>158.26395757006296</v>
      </c>
      <c r="R166" s="5">
        <f t="shared" si="24"/>
        <v>158.26395757006296</v>
      </c>
      <c r="S166" s="5">
        <f t="shared" si="25"/>
        <v>158.26395757006296</v>
      </c>
      <c r="T166" s="5">
        <f t="shared" si="26"/>
        <v>158.26395757006296</v>
      </c>
      <c r="U166" s="5">
        <f t="shared" si="27"/>
        <v>158.26395757006296</v>
      </c>
      <c r="V166" s="5">
        <f t="shared" si="28"/>
        <v>158.26395757006296</v>
      </c>
      <c r="W166" s="5">
        <f t="shared" si="29"/>
        <v>158.26395757006296</v>
      </c>
      <c r="X166" s="5">
        <f t="shared" si="30"/>
        <v>158.26395757006296</v>
      </c>
      <c r="Y166" s="5">
        <f t="shared" si="31"/>
        <v>158.26395757006296</v>
      </c>
      <c r="Z166" s="5">
        <f t="shared" si="32"/>
        <v>158.26395757006296</v>
      </c>
      <c r="AA166" s="5">
        <f t="shared" si="33"/>
        <v>158.26395757006296</v>
      </c>
      <c r="AB166" s="5">
        <f t="shared" si="34"/>
        <v>158.26395757006296</v>
      </c>
      <c r="AC166" s="14">
        <f t="shared" si="35"/>
        <v>158.26395757006296</v>
      </c>
      <c r="AD166" s="14">
        <f t="shared" si="36"/>
        <v>158.26395757006296</v>
      </c>
      <c r="AE166" s="6">
        <f t="shared" si="37"/>
        <v>-158.26395757006296</v>
      </c>
      <c r="AF166" s="7"/>
      <c r="AG166" s="5">
        <f t="shared" ref="AG166:AL166" si="99">AG39-$BJ39</f>
        <v>-1.3880482524768141</v>
      </c>
      <c r="AH166" s="5">
        <f t="shared" si="99"/>
        <v>9.3163432476053742E-2</v>
      </c>
      <c r="AI166" s="5">
        <f t="shared" si="99"/>
        <v>-2.1955983327739617</v>
      </c>
      <c r="AJ166" s="5">
        <f t="shared" si="99"/>
        <v>1.9327517039604558</v>
      </c>
      <c r="AK166" s="5">
        <f t="shared" si="99"/>
        <v>2.3083927279604595</v>
      </c>
      <c r="AL166" s="5">
        <f t="shared" si="99"/>
        <v>-0.75066127914620751</v>
      </c>
      <c r="AM166" s="5">
        <f t="shared" si="39"/>
        <v>51.452141703960457</v>
      </c>
      <c r="AN166" s="5">
        <f t="shared" si="13"/>
        <v>51.452141703960457</v>
      </c>
      <c r="AO166" s="5">
        <f t="shared" si="40"/>
        <v>51.452141703960457</v>
      </c>
      <c r="AP166" s="5">
        <f t="shared" si="41"/>
        <v>51.452141703960457</v>
      </c>
      <c r="AQ166" s="5">
        <f t="shared" si="42"/>
        <v>51.452141703960457</v>
      </c>
      <c r="AR166" s="5">
        <f t="shared" si="43"/>
        <v>51.452141703960457</v>
      </c>
      <c r="AS166" s="5">
        <f t="shared" si="44"/>
        <v>51.452141703960457</v>
      </c>
      <c r="AT166" s="5">
        <f t="shared" si="44"/>
        <v>51.452141703960457</v>
      </c>
      <c r="AU166" s="5">
        <f t="shared" si="44"/>
        <v>51.452141703960457</v>
      </c>
      <c r="AV166" s="5">
        <f t="shared" si="82"/>
        <v>51.452141703960457</v>
      </c>
      <c r="AW166" s="5">
        <f t="shared" si="14"/>
        <v>51.452141703960457</v>
      </c>
      <c r="AX166" s="5">
        <f t="shared" si="45"/>
        <v>51.452141703960457</v>
      </c>
      <c r="AY166" s="5">
        <f t="shared" si="46"/>
        <v>51.452141703960457</v>
      </c>
      <c r="AZ166" s="5">
        <f t="shared" si="47"/>
        <v>51.452141703960457</v>
      </c>
      <c r="BA166" s="5">
        <f t="shared" si="48"/>
        <v>51.452141703960457</v>
      </c>
      <c r="BB166" s="5">
        <f t="shared" si="49"/>
        <v>51.452141703960457</v>
      </c>
      <c r="BC166" s="5">
        <f t="shared" si="50"/>
        <v>51.452141703960457</v>
      </c>
      <c r="BD166" s="5">
        <f t="shared" si="51"/>
        <v>51.452141703960457</v>
      </c>
      <c r="BE166" s="5">
        <f t="shared" si="52"/>
        <v>51.452141703960457</v>
      </c>
      <c r="BF166" s="5">
        <f t="shared" si="53"/>
        <v>51.452141703960457</v>
      </c>
      <c r="BG166" s="5">
        <f t="shared" si="54"/>
        <v>51.452141703960457</v>
      </c>
      <c r="BH166" s="14">
        <f t="shared" si="55"/>
        <v>51.452141703960457</v>
      </c>
      <c r="BI166" s="14">
        <f t="shared" si="56"/>
        <v>51.452141703960457</v>
      </c>
      <c r="BJ166" s="6">
        <f t="shared" si="57"/>
        <v>-51.452141703960457</v>
      </c>
      <c r="BK166" s="7"/>
      <c r="BL166" s="5">
        <f t="shared" ref="BL166:BQ166" si="100">BL39-$CO39</f>
        <v>-18.246392224474864</v>
      </c>
      <c r="BM166" s="5">
        <f t="shared" si="100"/>
        <v>3.0691159623724236</v>
      </c>
      <c r="BN166" s="5">
        <f t="shared" si="100"/>
        <v>1.9705682981418202</v>
      </c>
      <c r="BO166" s="5">
        <f t="shared" si="100"/>
        <v>3.4411465506296537</v>
      </c>
      <c r="BP166" s="5">
        <f t="shared" si="100"/>
        <v>4.6733267755251333</v>
      </c>
      <c r="BQ166" s="5">
        <f t="shared" si="100"/>
        <v>5.0922346378058343</v>
      </c>
      <c r="BR166" s="5">
        <f t="shared" si="59"/>
        <v>1.7368267755251336</v>
      </c>
      <c r="BS166" s="5">
        <f t="shared" si="60"/>
        <v>1.7368267755251336</v>
      </c>
      <c r="BT166" s="5">
        <f t="shared" si="61"/>
        <v>1.7368267755251336</v>
      </c>
      <c r="BU166" s="5">
        <f t="shared" si="62"/>
        <v>1.7368267755251336</v>
      </c>
      <c r="BV166" s="5">
        <f t="shared" si="63"/>
        <v>1.7368267755251336</v>
      </c>
      <c r="BW166" s="5">
        <f t="shared" si="64"/>
        <v>1.7368267755251336</v>
      </c>
      <c r="BX166" s="5">
        <f t="shared" si="65"/>
        <v>1.7368267755251336</v>
      </c>
      <c r="BY166" s="5">
        <f t="shared" si="65"/>
        <v>1.7368267755251336</v>
      </c>
      <c r="BZ166" s="5">
        <f t="shared" si="65"/>
        <v>1.7368267755251336</v>
      </c>
      <c r="CA166" s="5">
        <f t="shared" si="66"/>
        <v>1.7368267755251336</v>
      </c>
      <c r="CB166" s="5">
        <f t="shared" si="67"/>
        <v>1.7368267755251336</v>
      </c>
      <c r="CC166" s="5">
        <f t="shared" si="68"/>
        <v>1.7368267755251336</v>
      </c>
      <c r="CD166" s="5">
        <f t="shared" si="69"/>
        <v>1.7368267755251336</v>
      </c>
      <c r="CE166" s="5">
        <f t="shared" si="70"/>
        <v>1.7368267755251336</v>
      </c>
      <c r="CF166" s="5">
        <f t="shared" si="71"/>
        <v>1.7368267755251336</v>
      </c>
      <c r="CG166" s="5">
        <f t="shared" si="72"/>
        <v>1.7368267755251336</v>
      </c>
      <c r="CH166" s="5">
        <f t="shared" si="73"/>
        <v>1.7368267755251336</v>
      </c>
      <c r="CI166" s="5">
        <f t="shared" si="74"/>
        <v>1.7368267755251336</v>
      </c>
      <c r="CJ166" s="5">
        <f t="shared" si="75"/>
        <v>1.7368267755251336</v>
      </c>
      <c r="CK166" s="5">
        <f t="shared" si="76"/>
        <v>1.7368267755251336</v>
      </c>
      <c r="CL166" s="5">
        <f t="shared" si="77"/>
        <v>1.7368267755251336</v>
      </c>
      <c r="CM166" s="14">
        <f t="shared" si="78"/>
        <v>1.7368267755251336</v>
      </c>
      <c r="CN166" s="14">
        <f t="shared" si="79"/>
        <v>1.7368267755251336</v>
      </c>
      <c r="CO166" s="6">
        <f t="shared" si="80"/>
        <v>-1.7368267755251336</v>
      </c>
    </row>
    <row r="167" spans="1:93">
      <c r="A167">
        <v>12</v>
      </c>
      <c r="B167" s="5">
        <f t="shared" si="98"/>
        <v>-2.021334922860234</v>
      </c>
      <c r="C167" s="5">
        <f t="shared" si="98"/>
        <v>0.26796481395578553</v>
      </c>
      <c r="D167" s="5">
        <f t="shared" si="98"/>
        <v>-2.4244505067786122</v>
      </c>
      <c r="E167" s="5">
        <f t="shared" si="98"/>
        <v>1.1980220771397683</v>
      </c>
      <c r="F167" s="5">
        <f t="shared" si="98"/>
        <v>1.5467764771397867</v>
      </c>
      <c r="G167" s="5">
        <f t="shared" si="98"/>
        <v>1.4330220614035056</v>
      </c>
      <c r="H167" s="5">
        <f t="shared" si="16"/>
        <v>157.13322207713978</v>
      </c>
      <c r="I167" s="25">
        <f t="shared" si="17"/>
        <v>157.13322207713978</v>
      </c>
      <c r="J167" s="5">
        <f t="shared" si="18"/>
        <v>157.13322207713978</v>
      </c>
      <c r="K167" s="5">
        <f t="shared" si="19"/>
        <v>157.13322207713978</v>
      </c>
      <c r="L167" s="5">
        <f t="shared" si="20"/>
        <v>157.13322207713978</v>
      </c>
      <c r="M167" s="5">
        <f t="shared" si="21"/>
        <v>157.13322207713978</v>
      </c>
      <c r="N167" s="5">
        <f t="shared" si="22"/>
        <v>157.13322207713978</v>
      </c>
      <c r="O167" s="5">
        <f t="shared" si="22"/>
        <v>157.13322207713978</v>
      </c>
      <c r="P167" s="5">
        <f t="shared" si="23"/>
        <v>157.13322207713978</v>
      </c>
      <c r="Q167" s="5">
        <f t="shared" si="23"/>
        <v>157.13322207713978</v>
      </c>
      <c r="R167" s="5">
        <f t="shared" si="24"/>
        <v>157.13322207713978</v>
      </c>
      <c r="S167" s="5">
        <f t="shared" si="25"/>
        <v>157.13322207713978</v>
      </c>
      <c r="T167" s="5">
        <f t="shared" si="26"/>
        <v>157.13322207713978</v>
      </c>
      <c r="U167" s="5">
        <f t="shared" si="27"/>
        <v>157.13322207713978</v>
      </c>
      <c r="V167" s="5">
        <f t="shared" si="28"/>
        <v>157.13322207713978</v>
      </c>
      <c r="W167" s="5">
        <f t="shared" si="29"/>
        <v>157.13322207713978</v>
      </c>
      <c r="X167" s="5">
        <f t="shared" si="30"/>
        <v>157.13322207713978</v>
      </c>
      <c r="Y167" s="5">
        <f t="shared" si="31"/>
        <v>157.13322207713978</v>
      </c>
      <c r="Z167" s="5">
        <f t="shared" si="32"/>
        <v>157.13322207713978</v>
      </c>
      <c r="AA167" s="5">
        <f t="shared" si="33"/>
        <v>157.13322207713978</v>
      </c>
      <c r="AB167" s="5">
        <f t="shared" si="34"/>
        <v>157.13322207713978</v>
      </c>
      <c r="AC167" s="14">
        <f t="shared" si="35"/>
        <v>157.13322207713978</v>
      </c>
      <c r="AD167" s="14">
        <f t="shared" si="36"/>
        <v>157.13322207713978</v>
      </c>
      <c r="AE167" s="6">
        <f t="shared" si="37"/>
        <v>-157.13322207713978</v>
      </c>
      <c r="AF167" s="7"/>
      <c r="AG167" s="5">
        <f t="shared" ref="AG167:AL167" si="101">AG40-$BJ40</f>
        <v>-1.8530883997967251</v>
      </c>
      <c r="AH167" s="5">
        <f t="shared" si="101"/>
        <v>0.41142298757732476</v>
      </c>
      <c r="AI167" s="5">
        <f t="shared" si="101"/>
        <v>-1.8213698760689851</v>
      </c>
      <c r="AJ167" s="5">
        <f t="shared" si="101"/>
        <v>1.8238588713664257</v>
      </c>
      <c r="AK167" s="5">
        <f t="shared" si="101"/>
        <v>2.1726080793664195</v>
      </c>
      <c r="AL167" s="5">
        <f t="shared" si="101"/>
        <v>-0.73343166244444546</v>
      </c>
      <c r="AM167" s="5">
        <f t="shared" si="39"/>
        <v>50.311828871366423</v>
      </c>
      <c r="AN167" s="5">
        <f t="shared" si="13"/>
        <v>50.311828871366423</v>
      </c>
      <c r="AO167" s="5">
        <f t="shared" si="40"/>
        <v>50.311828871366423</v>
      </c>
      <c r="AP167" s="5">
        <f t="shared" si="41"/>
        <v>50.311828871366423</v>
      </c>
      <c r="AQ167" s="5">
        <f t="shared" si="42"/>
        <v>50.311828871366423</v>
      </c>
      <c r="AR167" s="5">
        <f t="shared" si="43"/>
        <v>50.311828871366423</v>
      </c>
      <c r="AS167" s="5">
        <f t="shared" si="44"/>
        <v>50.311828871366423</v>
      </c>
      <c r="AT167" s="5">
        <f t="shared" si="44"/>
        <v>50.311828871366423</v>
      </c>
      <c r="AU167" s="5">
        <f t="shared" si="44"/>
        <v>50.311828871366423</v>
      </c>
      <c r="AV167" s="5">
        <f t="shared" si="82"/>
        <v>50.311828871366423</v>
      </c>
      <c r="AW167" s="5">
        <f t="shared" si="14"/>
        <v>50.311828871366423</v>
      </c>
      <c r="AX167" s="5">
        <f t="shared" si="45"/>
        <v>50.311828871366423</v>
      </c>
      <c r="AY167" s="5">
        <f t="shared" si="46"/>
        <v>50.311828871366423</v>
      </c>
      <c r="AZ167" s="5">
        <f t="shared" si="47"/>
        <v>50.311828871366423</v>
      </c>
      <c r="BA167" s="5">
        <f t="shared" si="48"/>
        <v>50.311828871366423</v>
      </c>
      <c r="BB167" s="5">
        <f t="shared" si="49"/>
        <v>50.311828871366423</v>
      </c>
      <c r="BC167" s="5">
        <f t="shared" si="50"/>
        <v>50.311828871366423</v>
      </c>
      <c r="BD167" s="5">
        <f t="shared" si="51"/>
        <v>50.311828871366423</v>
      </c>
      <c r="BE167" s="5">
        <f t="shared" si="52"/>
        <v>50.311828871366423</v>
      </c>
      <c r="BF167" s="5">
        <f t="shared" si="53"/>
        <v>50.311828871366423</v>
      </c>
      <c r="BG167" s="5">
        <f t="shared" si="54"/>
        <v>50.311828871366423</v>
      </c>
      <c r="BH167" s="14">
        <f t="shared" si="55"/>
        <v>50.311828871366423</v>
      </c>
      <c r="BI167" s="14">
        <f t="shared" si="56"/>
        <v>50.311828871366423</v>
      </c>
      <c r="BJ167" s="6">
        <f t="shared" si="57"/>
        <v>-50.311828871366423</v>
      </c>
      <c r="BK167" s="7"/>
      <c r="BL167" s="5">
        <f t="shared" ref="BL167:BQ167" si="102">BL40-$CO40</f>
        <v>-18.278374137575021</v>
      </c>
      <c r="BM167" s="5">
        <f t="shared" si="102"/>
        <v>3.1154051494468682</v>
      </c>
      <c r="BN167" s="5">
        <f t="shared" si="102"/>
        <v>2.0499872509992194</v>
      </c>
      <c r="BO167" s="5">
        <f t="shared" si="102"/>
        <v>3.4888885359631878</v>
      </c>
      <c r="BP167" s="5">
        <f t="shared" si="102"/>
        <v>4.6167438624249781</v>
      </c>
      <c r="BQ167" s="5">
        <f t="shared" si="102"/>
        <v>5.0073493387407684</v>
      </c>
      <c r="BR167" s="5">
        <f t="shared" si="59"/>
        <v>1.274943862424978</v>
      </c>
      <c r="BS167" s="5">
        <f t="shared" si="60"/>
        <v>1.274943862424978</v>
      </c>
      <c r="BT167" s="5">
        <f t="shared" si="61"/>
        <v>1.274943862424978</v>
      </c>
      <c r="BU167" s="5">
        <f t="shared" si="62"/>
        <v>1.274943862424978</v>
      </c>
      <c r="BV167" s="5">
        <f t="shared" si="63"/>
        <v>1.274943862424978</v>
      </c>
      <c r="BW167" s="5">
        <f t="shared" si="64"/>
        <v>1.274943862424978</v>
      </c>
      <c r="BX167" s="5">
        <f t="shared" si="65"/>
        <v>1.274943862424978</v>
      </c>
      <c r="BY167" s="5">
        <f t="shared" si="65"/>
        <v>1.274943862424978</v>
      </c>
      <c r="BZ167" s="5">
        <f t="shared" si="65"/>
        <v>1.274943862424978</v>
      </c>
      <c r="CA167" s="5">
        <f t="shared" si="66"/>
        <v>1.274943862424978</v>
      </c>
      <c r="CB167" s="5">
        <f t="shared" si="67"/>
        <v>1.274943862424978</v>
      </c>
      <c r="CC167" s="5">
        <f t="shared" si="68"/>
        <v>1.274943862424978</v>
      </c>
      <c r="CD167" s="5">
        <f t="shared" si="69"/>
        <v>1.274943862424978</v>
      </c>
      <c r="CE167" s="5">
        <f t="shared" si="70"/>
        <v>1.274943862424978</v>
      </c>
      <c r="CF167" s="5">
        <f t="shared" si="71"/>
        <v>1.274943862424978</v>
      </c>
      <c r="CG167" s="5">
        <f t="shared" si="72"/>
        <v>1.274943862424978</v>
      </c>
      <c r="CH167" s="5">
        <f t="shared" si="73"/>
        <v>1.274943862424978</v>
      </c>
      <c r="CI167" s="5">
        <f t="shared" si="74"/>
        <v>1.274943862424978</v>
      </c>
      <c r="CJ167" s="5">
        <f t="shared" si="75"/>
        <v>1.274943862424978</v>
      </c>
      <c r="CK167" s="5">
        <f t="shared" si="76"/>
        <v>1.274943862424978</v>
      </c>
      <c r="CL167" s="5">
        <f t="shared" si="77"/>
        <v>1.274943862424978</v>
      </c>
      <c r="CM167" s="14">
        <f t="shared" si="78"/>
        <v>1.274943862424978</v>
      </c>
      <c r="CN167" s="14">
        <f t="shared" si="79"/>
        <v>1.274943862424978</v>
      </c>
      <c r="CO167" s="6">
        <f t="shared" si="80"/>
        <v>-1.274943862424978</v>
      </c>
    </row>
    <row r="168" spans="1:93">
      <c r="A168">
        <v>13</v>
      </c>
      <c r="B168" s="5">
        <f t="shared" si="98"/>
        <v>-2.0383504615498111</v>
      </c>
      <c r="C168" s="5">
        <f t="shared" si="98"/>
        <v>0.41369994274717214</v>
      </c>
      <c r="D168" s="5">
        <f t="shared" si="98"/>
        <v>-2.5922212399397608</v>
      </c>
      <c r="E168" s="5">
        <f t="shared" si="98"/>
        <v>1.2743105384501803</v>
      </c>
      <c r="F168" s="5">
        <f t="shared" si="98"/>
        <v>1.5749389124501931</v>
      </c>
      <c r="G168" s="5">
        <f t="shared" si="98"/>
        <v>1.3676223078421685</v>
      </c>
      <c r="H168" s="5">
        <f t="shared" si="16"/>
        <v>156.42081053845018</v>
      </c>
      <c r="I168" s="25">
        <f t="shared" si="17"/>
        <v>156.42081053845018</v>
      </c>
      <c r="J168" s="5">
        <f t="shared" si="18"/>
        <v>156.42081053845018</v>
      </c>
      <c r="K168" s="5">
        <f t="shared" si="19"/>
        <v>156.42081053845018</v>
      </c>
      <c r="L168" s="5">
        <f t="shared" si="20"/>
        <v>156.42081053845018</v>
      </c>
      <c r="M168" s="5">
        <f t="shared" si="21"/>
        <v>156.42081053845018</v>
      </c>
      <c r="N168" s="5">
        <f t="shared" si="22"/>
        <v>156.42081053845018</v>
      </c>
      <c r="O168" s="5">
        <f t="shared" si="22"/>
        <v>156.42081053845018</v>
      </c>
      <c r="P168" s="5">
        <f t="shared" si="23"/>
        <v>156.42081053845018</v>
      </c>
      <c r="Q168" s="5">
        <f t="shared" si="23"/>
        <v>156.42081053845018</v>
      </c>
      <c r="R168" s="5">
        <f t="shared" si="24"/>
        <v>156.42081053845018</v>
      </c>
      <c r="S168" s="5">
        <f t="shared" si="25"/>
        <v>156.42081053845018</v>
      </c>
      <c r="T168" s="5">
        <f t="shared" si="26"/>
        <v>156.42081053845018</v>
      </c>
      <c r="U168" s="5">
        <f t="shared" si="27"/>
        <v>156.42081053845018</v>
      </c>
      <c r="V168" s="5">
        <f t="shared" si="28"/>
        <v>156.42081053845018</v>
      </c>
      <c r="W168" s="5">
        <f t="shared" si="29"/>
        <v>156.42081053845018</v>
      </c>
      <c r="X168" s="5">
        <f t="shared" si="30"/>
        <v>156.42081053845018</v>
      </c>
      <c r="Y168" s="5">
        <f t="shared" si="31"/>
        <v>156.42081053845018</v>
      </c>
      <c r="Z168" s="5">
        <f t="shared" si="32"/>
        <v>156.42081053845018</v>
      </c>
      <c r="AA168" s="5">
        <f t="shared" si="33"/>
        <v>156.42081053845018</v>
      </c>
      <c r="AB168" s="5">
        <f t="shared" si="34"/>
        <v>156.42081053845018</v>
      </c>
      <c r="AC168" s="14">
        <f t="shared" si="35"/>
        <v>156.42081053845018</v>
      </c>
      <c r="AD168" s="14">
        <f t="shared" si="36"/>
        <v>156.42081053845018</v>
      </c>
      <c r="AE168" s="6">
        <f t="shared" si="37"/>
        <v>-156.42081053845018</v>
      </c>
      <c r="AF168" s="7"/>
      <c r="AG168" s="5">
        <f t="shared" ref="AG168:AL168" si="103">AG41-$BJ41</f>
        <v>-1.8751361290510005</v>
      </c>
      <c r="AH168" s="5">
        <f t="shared" si="103"/>
        <v>0.55202934127746772</v>
      </c>
      <c r="AI168" s="5">
        <f t="shared" si="103"/>
        <v>-1.994214577425879</v>
      </c>
      <c r="AJ168" s="5">
        <f t="shared" si="103"/>
        <v>1.8950267045587665</v>
      </c>
      <c r="AK168" s="5">
        <f t="shared" si="103"/>
        <v>2.1957216725587685</v>
      </c>
      <c r="AL168" s="5">
        <f t="shared" si="103"/>
        <v>-0.77342701191813035</v>
      </c>
      <c r="AM168" s="5">
        <f t="shared" si="39"/>
        <v>49.594326704558767</v>
      </c>
      <c r="AN168" s="5">
        <f t="shared" si="13"/>
        <v>49.594326704558767</v>
      </c>
      <c r="AO168" s="5">
        <f t="shared" si="40"/>
        <v>49.594326704558767</v>
      </c>
      <c r="AP168" s="5">
        <f t="shared" si="41"/>
        <v>49.594326704558767</v>
      </c>
      <c r="AQ168" s="5">
        <f t="shared" si="42"/>
        <v>49.594326704558767</v>
      </c>
      <c r="AR168" s="5">
        <f t="shared" si="43"/>
        <v>49.594326704558767</v>
      </c>
      <c r="AS168" s="5">
        <f t="shared" si="44"/>
        <v>49.594326704558767</v>
      </c>
      <c r="AT168" s="5">
        <f t="shared" si="44"/>
        <v>49.594326704558767</v>
      </c>
      <c r="AU168" s="5">
        <f t="shared" si="44"/>
        <v>49.594326704558767</v>
      </c>
      <c r="AV168" s="5">
        <f t="shared" si="82"/>
        <v>49.594326704558767</v>
      </c>
      <c r="AW168" s="5">
        <f t="shared" si="14"/>
        <v>49.594326704558767</v>
      </c>
      <c r="AX168" s="5">
        <f t="shared" si="45"/>
        <v>49.594326704558767</v>
      </c>
      <c r="AY168" s="5">
        <f t="shared" si="46"/>
        <v>49.594326704558767</v>
      </c>
      <c r="AZ168" s="5">
        <f t="shared" si="47"/>
        <v>49.594326704558767</v>
      </c>
      <c r="BA168" s="5">
        <f t="shared" si="48"/>
        <v>49.594326704558767</v>
      </c>
      <c r="BB168" s="5">
        <f t="shared" si="49"/>
        <v>49.594326704558767</v>
      </c>
      <c r="BC168" s="5">
        <f t="shared" si="50"/>
        <v>49.594326704558767</v>
      </c>
      <c r="BD168" s="5">
        <f t="shared" si="51"/>
        <v>49.594326704558767</v>
      </c>
      <c r="BE168" s="5">
        <f t="shared" si="52"/>
        <v>49.594326704558767</v>
      </c>
      <c r="BF168" s="5">
        <f t="shared" si="53"/>
        <v>49.594326704558767</v>
      </c>
      <c r="BG168" s="5">
        <f t="shared" si="54"/>
        <v>49.594326704558767</v>
      </c>
      <c r="BH168" s="14">
        <f t="shared" si="55"/>
        <v>49.594326704558767</v>
      </c>
      <c r="BI168" s="14">
        <f t="shared" si="56"/>
        <v>49.594326704558767</v>
      </c>
      <c r="BJ168" s="6">
        <f t="shared" si="57"/>
        <v>-49.594326704558767</v>
      </c>
      <c r="BK168" s="7"/>
      <c r="BL168" s="5">
        <f t="shared" ref="BL168:BQ168" si="104">BL41-$CO41</f>
        <v>-18.334545264304907</v>
      </c>
      <c r="BM168" s="5">
        <f t="shared" si="104"/>
        <v>3.1502784749305919</v>
      </c>
      <c r="BN168" s="5">
        <f t="shared" si="104"/>
        <v>2.0825971423860503</v>
      </c>
      <c r="BO168" s="5">
        <f t="shared" si="104"/>
        <v>3.5300184957735219</v>
      </c>
      <c r="BP168" s="5">
        <f t="shared" si="104"/>
        <v>4.6587427356950917</v>
      </c>
      <c r="BQ168" s="5">
        <f t="shared" si="104"/>
        <v>4.9129084155196514</v>
      </c>
      <c r="BR168" s="5">
        <f t="shared" si="59"/>
        <v>0.81764273569509183</v>
      </c>
      <c r="BS168" s="5">
        <f t="shared" si="60"/>
        <v>0.81764273569509183</v>
      </c>
      <c r="BT168" s="5">
        <f t="shared" si="61"/>
        <v>0.81764273569509183</v>
      </c>
      <c r="BU168" s="5">
        <f t="shared" si="62"/>
        <v>0.81764273569509183</v>
      </c>
      <c r="BV168" s="5">
        <f t="shared" si="63"/>
        <v>0.81764273569509183</v>
      </c>
      <c r="BW168" s="5">
        <f t="shared" si="64"/>
        <v>0.81764273569509183</v>
      </c>
      <c r="BX168" s="5">
        <f t="shared" si="65"/>
        <v>0.81764273569509183</v>
      </c>
      <c r="BY168" s="5">
        <f t="shared" si="65"/>
        <v>0.81764273569509183</v>
      </c>
      <c r="BZ168" s="5">
        <f t="shared" si="65"/>
        <v>0.81764273569509183</v>
      </c>
      <c r="CA168" s="5">
        <f t="shared" si="66"/>
        <v>0.81764273569509183</v>
      </c>
      <c r="CB168" s="5">
        <f t="shared" si="67"/>
        <v>0.81764273569509183</v>
      </c>
      <c r="CC168" s="5">
        <f t="shared" si="68"/>
        <v>0.81764273569509183</v>
      </c>
      <c r="CD168" s="5">
        <f t="shared" si="69"/>
        <v>0.81764273569509183</v>
      </c>
      <c r="CE168" s="5">
        <f t="shared" si="70"/>
        <v>0.81764273569509183</v>
      </c>
      <c r="CF168" s="5">
        <f t="shared" si="71"/>
        <v>0.81764273569509183</v>
      </c>
      <c r="CG168" s="5">
        <f t="shared" si="72"/>
        <v>0.81764273569509183</v>
      </c>
      <c r="CH168" s="5">
        <f t="shared" si="73"/>
        <v>0.81764273569509183</v>
      </c>
      <c r="CI168" s="5">
        <f t="shared" si="74"/>
        <v>0.81764273569509183</v>
      </c>
      <c r="CJ168" s="5">
        <f t="shared" si="75"/>
        <v>0.81764273569509183</v>
      </c>
      <c r="CK168" s="5">
        <f t="shared" si="76"/>
        <v>0.81764273569509183</v>
      </c>
      <c r="CL168" s="5">
        <f t="shared" si="77"/>
        <v>0.81764273569509183</v>
      </c>
      <c r="CM168" s="14">
        <f t="shared" si="78"/>
        <v>0.81764273569509183</v>
      </c>
      <c r="CN168" s="14">
        <f t="shared" si="79"/>
        <v>0.81764273569509183</v>
      </c>
      <c r="CO168" s="6">
        <f t="shared" si="80"/>
        <v>-0.81764273569509183</v>
      </c>
    </row>
    <row r="169" spans="1:93">
      <c r="A169">
        <v>14</v>
      </c>
      <c r="B169" s="5">
        <f t="shared" si="98"/>
        <v>-2.1053664317997516</v>
      </c>
      <c r="C169" s="5">
        <f t="shared" si="98"/>
        <v>0.559526091637224</v>
      </c>
      <c r="D169" s="5">
        <f t="shared" si="98"/>
        <v>-2.5592030255361635</v>
      </c>
      <c r="E169" s="5">
        <f t="shared" si="98"/>
        <v>1.3003395682002292</v>
      </c>
      <c r="F169" s="5">
        <f t="shared" si="98"/>
        <v>1.4287863802002221</v>
      </c>
      <c r="G169" s="5">
        <f t="shared" si="98"/>
        <v>1.3759174172981545</v>
      </c>
      <c r="H169" s="5">
        <f t="shared" si="16"/>
        <v>155.53083956820024</v>
      </c>
      <c r="I169" s="25">
        <f t="shared" si="17"/>
        <v>155.53083956820024</v>
      </c>
      <c r="J169" s="5">
        <f t="shared" si="18"/>
        <v>155.53083956820024</v>
      </c>
      <c r="K169" s="5">
        <f t="shared" si="19"/>
        <v>155.53083956820024</v>
      </c>
      <c r="L169" s="5">
        <f t="shared" si="20"/>
        <v>155.53083956820024</v>
      </c>
      <c r="M169" s="5">
        <f t="shared" si="21"/>
        <v>155.53083956820024</v>
      </c>
      <c r="N169" s="5">
        <f t="shared" si="22"/>
        <v>155.53083956820024</v>
      </c>
      <c r="O169" s="5">
        <f t="shared" si="22"/>
        <v>155.53083956820024</v>
      </c>
      <c r="P169" s="5">
        <f t="shared" si="23"/>
        <v>155.53083956820024</v>
      </c>
      <c r="Q169" s="5">
        <f t="shared" si="23"/>
        <v>155.53083956820024</v>
      </c>
      <c r="R169" s="5">
        <f t="shared" si="24"/>
        <v>155.53083956820024</v>
      </c>
      <c r="S169" s="5">
        <f t="shared" si="25"/>
        <v>155.53083956820024</v>
      </c>
      <c r="T169" s="5">
        <f t="shared" si="26"/>
        <v>155.53083956820024</v>
      </c>
      <c r="U169" s="5">
        <f t="shared" si="27"/>
        <v>155.53083956820024</v>
      </c>
      <c r="V169" s="5">
        <f t="shared" si="28"/>
        <v>155.53083956820024</v>
      </c>
      <c r="W169" s="5">
        <f t="shared" si="29"/>
        <v>155.53083956820024</v>
      </c>
      <c r="X169" s="5">
        <f t="shared" si="30"/>
        <v>155.53083956820024</v>
      </c>
      <c r="Y169" s="5">
        <f t="shared" si="31"/>
        <v>155.53083956820024</v>
      </c>
      <c r="Z169" s="5">
        <f t="shared" si="32"/>
        <v>155.53083956820024</v>
      </c>
      <c r="AA169" s="5">
        <f t="shared" si="33"/>
        <v>155.53083956820024</v>
      </c>
      <c r="AB169" s="5">
        <f t="shared" si="34"/>
        <v>155.53083956820024</v>
      </c>
      <c r="AC169" s="14">
        <f t="shared" si="35"/>
        <v>155.53083956820024</v>
      </c>
      <c r="AD169" s="14">
        <f t="shared" si="36"/>
        <v>155.53083956820024</v>
      </c>
      <c r="AE169" s="6">
        <f t="shared" si="37"/>
        <v>-155.53083956820024</v>
      </c>
      <c r="AF169" s="7"/>
      <c r="AG169" s="5">
        <f t="shared" ref="AG169:AL169" si="105">AG42-$BJ42</f>
        <v>-1.9375277948248666</v>
      </c>
      <c r="AH169" s="5">
        <f t="shared" si="105"/>
        <v>0.70247129860754143</v>
      </c>
      <c r="AI169" s="5">
        <f t="shared" si="105"/>
        <v>-1.9565697858191555</v>
      </c>
      <c r="AJ169" s="5">
        <f t="shared" si="105"/>
        <v>1.9256268015372413</v>
      </c>
      <c r="AK169" s="5">
        <f t="shared" si="105"/>
        <v>2.0542027745372451</v>
      </c>
      <c r="AL169" s="5">
        <f t="shared" si="105"/>
        <v>-0.78820329403801992</v>
      </c>
      <c r="AM169" s="5">
        <f t="shared" si="39"/>
        <v>48.708986801537243</v>
      </c>
      <c r="AN169" s="5">
        <f t="shared" si="13"/>
        <v>48.708986801537243</v>
      </c>
      <c r="AO169" s="5">
        <f t="shared" si="40"/>
        <v>48.708986801537243</v>
      </c>
      <c r="AP169" s="5">
        <f t="shared" si="41"/>
        <v>48.708986801537243</v>
      </c>
      <c r="AQ169" s="5">
        <f t="shared" si="42"/>
        <v>48.708986801537243</v>
      </c>
      <c r="AR169" s="5">
        <f t="shared" si="43"/>
        <v>48.708986801537243</v>
      </c>
      <c r="AS169" s="5">
        <f t="shared" si="44"/>
        <v>48.708986801537243</v>
      </c>
      <c r="AT169" s="5">
        <f t="shared" si="44"/>
        <v>48.708986801537243</v>
      </c>
      <c r="AU169" s="5">
        <f t="shared" si="44"/>
        <v>48.708986801537243</v>
      </c>
      <c r="AV169" s="5">
        <f t="shared" si="82"/>
        <v>48.708986801537243</v>
      </c>
      <c r="AW169" s="5">
        <f t="shared" si="14"/>
        <v>48.708986801537243</v>
      </c>
      <c r="AX169" s="5">
        <f t="shared" si="45"/>
        <v>48.708986801537243</v>
      </c>
      <c r="AY169" s="5">
        <f t="shared" si="46"/>
        <v>48.708986801537243</v>
      </c>
      <c r="AZ169" s="5">
        <f t="shared" si="47"/>
        <v>48.708986801537243</v>
      </c>
      <c r="BA169" s="5">
        <f t="shared" si="48"/>
        <v>48.708986801537243</v>
      </c>
      <c r="BB169" s="5">
        <f t="shared" si="49"/>
        <v>48.708986801537243</v>
      </c>
      <c r="BC169" s="5">
        <f t="shared" si="50"/>
        <v>48.708986801537243</v>
      </c>
      <c r="BD169" s="5">
        <f t="shared" si="51"/>
        <v>48.708986801537243</v>
      </c>
      <c r="BE169" s="5">
        <f t="shared" si="52"/>
        <v>48.708986801537243</v>
      </c>
      <c r="BF169" s="5">
        <f t="shared" si="53"/>
        <v>48.708986801537243</v>
      </c>
      <c r="BG169" s="5">
        <f t="shared" si="54"/>
        <v>48.708986801537243</v>
      </c>
      <c r="BH169" s="14">
        <f t="shared" si="55"/>
        <v>48.708986801537243</v>
      </c>
      <c r="BI169" s="14">
        <f t="shared" si="56"/>
        <v>48.708986801537243</v>
      </c>
      <c r="BJ169" s="6">
        <f t="shared" si="57"/>
        <v>-48.708986801537243</v>
      </c>
      <c r="BK169" s="7"/>
      <c r="BL169" s="5">
        <f t="shared" ref="BL169:BQ169" si="106">BL42-$CO42</f>
        <v>-18.420397402141614</v>
      </c>
      <c r="BM169" s="5">
        <f t="shared" si="106"/>
        <v>3.2199908401272377</v>
      </c>
      <c r="BN169" s="5">
        <f t="shared" si="106"/>
        <v>2.1737543185683732</v>
      </c>
      <c r="BO169" s="5">
        <f t="shared" si="106"/>
        <v>3.5807144573783476</v>
      </c>
      <c r="BP169" s="5">
        <f t="shared" si="106"/>
        <v>4.6011855978583878</v>
      </c>
      <c r="BQ169" s="5">
        <f t="shared" si="106"/>
        <v>4.8447521882092675</v>
      </c>
      <c r="BR169" s="5">
        <f t="shared" si="59"/>
        <v>0.3995855978583876</v>
      </c>
      <c r="BS169" s="5">
        <f t="shared" si="60"/>
        <v>0.3995855978583876</v>
      </c>
      <c r="BT169" s="5">
        <f t="shared" si="61"/>
        <v>0.3995855978583876</v>
      </c>
      <c r="BU169" s="5">
        <f t="shared" si="62"/>
        <v>0.3995855978583876</v>
      </c>
      <c r="BV169" s="5">
        <f t="shared" si="63"/>
        <v>0.3995855978583876</v>
      </c>
      <c r="BW169" s="5">
        <f t="shared" si="64"/>
        <v>0.3995855978583876</v>
      </c>
      <c r="BX169" s="5">
        <f t="shared" si="65"/>
        <v>0.3995855978583876</v>
      </c>
      <c r="BY169" s="5">
        <f t="shared" si="65"/>
        <v>0.3995855978583876</v>
      </c>
      <c r="BZ169" s="5">
        <f t="shared" si="65"/>
        <v>0.3995855978583876</v>
      </c>
      <c r="CA169" s="5">
        <f t="shared" si="66"/>
        <v>0.3995855978583876</v>
      </c>
      <c r="CB169" s="5">
        <f t="shared" si="67"/>
        <v>0.3995855978583876</v>
      </c>
      <c r="CC169" s="5">
        <f t="shared" si="68"/>
        <v>0.3995855978583876</v>
      </c>
      <c r="CD169" s="5">
        <f t="shared" si="69"/>
        <v>0.3995855978583876</v>
      </c>
      <c r="CE169" s="5">
        <f t="shared" si="70"/>
        <v>0.3995855978583876</v>
      </c>
      <c r="CF169" s="5">
        <f t="shared" si="71"/>
        <v>0.3995855978583876</v>
      </c>
      <c r="CG169" s="5">
        <f t="shared" si="72"/>
        <v>0.3995855978583876</v>
      </c>
      <c r="CH169" s="5">
        <f t="shared" si="73"/>
        <v>0.3995855978583876</v>
      </c>
      <c r="CI169" s="5">
        <f t="shared" si="74"/>
        <v>0.3995855978583876</v>
      </c>
      <c r="CJ169" s="5">
        <f t="shared" si="75"/>
        <v>0.3995855978583876</v>
      </c>
      <c r="CK169" s="5">
        <f t="shared" si="76"/>
        <v>0.3995855978583876</v>
      </c>
      <c r="CL169" s="5">
        <f t="shared" si="77"/>
        <v>0.3995855978583876</v>
      </c>
      <c r="CM169" s="14">
        <f t="shared" si="78"/>
        <v>0.3995855978583876</v>
      </c>
      <c r="CN169" s="14">
        <f t="shared" si="79"/>
        <v>0.3995855978583876</v>
      </c>
      <c r="CO169" s="6">
        <f t="shared" si="80"/>
        <v>-0.3995855978583876</v>
      </c>
    </row>
    <row r="170" spans="1:93">
      <c r="A170">
        <v>15</v>
      </c>
      <c r="B170" s="5">
        <f t="shared" si="98"/>
        <v>-2.320154805517177</v>
      </c>
      <c r="C170" s="5">
        <f t="shared" si="98"/>
        <v>0.62007756036783235</v>
      </c>
      <c r="D170" s="5">
        <f t="shared" si="98"/>
        <v>-2.1164854752197755</v>
      </c>
      <c r="E170" s="5">
        <f t="shared" si="98"/>
        <v>1.2873691944828352</v>
      </c>
      <c r="F170" s="5">
        <f t="shared" si="98"/>
        <v>1.190515678482825</v>
      </c>
      <c r="G170" s="5">
        <f t="shared" si="98"/>
        <v>1.3386778474034884</v>
      </c>
      <c r="H170" s="5">
        <f t="shared" si="16"/>
        <v>154.39316919448282</v>
      </c>
      <c r="I170" s="25">
        <f t="shared" si="17"/>
        <v>154.39316919448282</v>
      </c>
      <c r="J170" s="5">
        <f t="shared" si="18"/>
        <v>154.39316919448282</v>
      </c>
      <c r="K170" s="5">
        <f t="shared" si="19"/>
        <v>154.39316919448282</v>
      </c>
      <c r="L170" s="5">
        <f t="shared" si="20"/>
        <v>154.39316919448282</v>
      </c>
      <c r="M170" s="5">
        <f t="shared" si="21"/>
        <v>154.39316919448282</v>
      </c>
      <c r="N170" s="5">
        <f t="shared" si="22"/>
        <v>154.39316919448282</v>
      </c>
      <c r="O170" s="5">
        <f t="shared" si="22"/>
        <v>154.39316919448282</v>
      </c>
      <c r="P170" s="5">
        <f t="shared" si="23"/>
        <v>154.39316919448282</v>
      </c>
      <c r="Q170" s="5">
        <f t="shared" si="23"/>
        <v>154.39316919448282</v>
      </c>
      <c r="R170" s="5">
        <f t="shared" si="24"/>
        <v>154.39316919448282</v>
      </c>
      <c r="S170" s="5">
        <f t="shared" si="25"/>
        <v>154.39316919448282</v>
      </c>
      <c r="T170" s="5">
        <f t="shared" si="26"/>
        <v>154.39316919448282</v>
      </c>
      <c r="U170" s="5">
        <f t="shared" si="27"/>
        <v>154.39316919448282</v>
      </c>
      <c r="V170" s="5">
        <f t="shared" si="28"/>
        <v>154.39316919448282</v>
      </c>
      <c r="W170" s="5">
        <f t="shared" si="29"/>
        <v>154.39316919448282</v>
      </c>
      <c r="X170" s="5">
        <f t="shared" si="30"/>
        <v>154.39316919448282</v>
      </c>
      <c r="Y170" s="5">
        <f t="shared" si="31"/>
        <v>154.39316919448282</v>
      </c>
      <c r="Z170" s="5">
        <f t="shared" si="32"/>
        <v>154.39316919448282</v>
      </c>
      <c r="AA170" s="5">
        <f t="shared" si="33"/>
        <v>154.39316919448282</v>
      </c>
      <c r="AB170" s="5">
        <f t="shared" si="34"/>
        <v>154.39316919448282</v>
      </c>
      <c r="AC170" s="14">
        <f t="shared" si="35"/>
        <v>154.39316919448282</v>
      </c>
      <c r="AD170" s="14">
        <f t="shared" si="36"/>
        <v>154.39316919448282</v>
      </c>
      <c r="AE170" s="6">
        <f t="shared" si="37"/>
        <v>-154.39316919448282</v>
      </c>
      <c r="AF170" s="7"/>
      <c r="AG170" s="5">
        <f t="shared" ref="AG170:AL170" si="107">AG43-$BJ43</f>
        <v>-2.1685200796964139</v>
      </c>
      <c r="AH170" s="5">
        <f t="shared" si="107"/>
        <v>0.74689168359504521</v>
      </c>
      <c r="AI170" s="5">
        <f t="shared" si="107"/>
        <v>-1.5300926301023097</v>
      </c>
      <c r="AJ170" s="5">
        <f t="shared" si="107"/>
        <v>1.8965643089205457</v>
      </c>
      <c r="AK170" s="5">
        <f t="shared" si="107"/>
        <v>1.7995664049205473</v>
      </c>
      <c r="AL170" s="5">
        <f t="shared" si="107"/>
        <v>-0.74440968763743598</v>
      </c>
      <c r="AM170" s="5">
        <f t="shared" si="39"/>
        <v>47.555124308920547</v>
      </c>
      <c r="AN170" s="5">
        <f t="shared" si="13"/>
        <v>47.555124308920547</v>
      </c>
      <c r="AO170" s="5">
        <f t="shared" si="40"/>
        <v>47.555124308920547</v>
      </c>
      <c r="AP170" s="5">
        <f t="shared" si="41"/>
        <v>47.555124308920547</v>
      </c>
      <c r="AQ170" s="5">
        <f t="shared" si="42"/>
        <v>47.555124308920547</v>
      </c>
      <c r="AR170" s="5">
        <f t="shared" si="43"/>
        <v>47.555124308920547</v>
      </c>
      <c r="AS170" s="5">
        <f t="shared" si="44"/>
        <v>47.555124308920547</v>
      </c>
      <c r="AT170" s="5">
        <f t="shared" si="44"/>
        <v>47.555124308920547</v>
      </c>
      <c r="AU170" s="5">
        <f t="shared" si="44"/>
        <v>47.555124308920547</v>
      </c>
      <c r="AV170" s="5">
        <f t="shared" si="82"/>
        <v>47.555124308920547</v>
      </c>
      <c r="AW170" s="5">
        <f t="shared" si="14"/>
        <v>47.555124308920547</v>
      </c>
      <c r="AX170" s="5">
        <f t="shared" si="45"/>
        <v>47.555124308920547</v>
      </c>
      <c r="AY170" s="5">
        <f t="shared" si="46"/>
        <v>47.555124308920547</v>
      </c>
      <c r="AZ170" s="5">
        <f t="shared" si="47"/>
        <v>47.555124308920547</v>
      </c>
      <c r="BA170" s="5">
        <f t="shared" si="48"/>
        <v>47.555124308920547</v>
      </c>
      <c r="BB170" s="5">
        <f t="shared" si="49"/>
        <v>47.555124308920547</v>
      </c>
      <c r="BC170" s="5">
        <f t="shared" si="50"/>
        <v>47.555124308920547</v>
      </c>
      <c r="BD170" s="5">
        <f t="shared" si="51"/>
        <v>47.555124308920547</v>
      </c>
      <c r="BE170" s="5">
        <f t="shared" si="52"/>
        <v>47.555124308920547</v>
      </c>
      <c r="BF170" s="5">
        <f t="shared" si="53"/>
        <v>47.555124308920547</v>
      </c>
      <c r="BG170" s="5">
        <f t="shared" si="54"/>
        <v>47.555124308920547</v>
      </c>
      <c r="BH170" s="14">
        <f t="shared" si="55"/>
        <v>47.555124308920547</v>
      </c>
      <c r="BI170" s="14">
        <f t="shared" si="56"/>
        <v>47.555124308920547</v>
      </c>
      <c r="BJ170" s="6">
        <f t="shared" si="57"/>
        <v>-47.555124308920547</v>
      </c>
      <c r="BK170" s="7"/>
      <c r="BL170" s="5">
        <f t="shared" ref="BL170:BQ170" si="108">BL43-$CO43</f>
        <v>-18.507079848342112</v>
      </c>
      <c r="BM170" s="5">
        <f t="shared" si="108"/>
        <v>3.2994645196843972</v>
      </c>
      <c r="BN170" s="5">
        <f t="shared" si="108"/>
        <v>2.2155177480812225</v>
      </c>
      <c r="BO170" s="5">
        <f t="shared" si="108"/>
        <v>3.6337945991905372</v>
      </c>
      <c r="BP170" s="5">
        <f t="shared" si="108"/>
        <v>4.572691151657887</v>
      </c>
      <c r="BQ170" s="5">
        <f t="shared" si="108"/>
        <v>4.785611829728067</v>
      </c>
      <c r="BR170" s="5">
        <f t="shared" si="59"/>
        <v>-1.2088483421128042E-3</v>
      </c>
      <c r="BS170" s="5">
        <f t="shared" si="60"/>
        <v>-1.2088483421128042E-3</v>
      </c>
      <c r="BT170" s="5">
        <f t="shared" si="61"/>
        <v>-1.2088483421128042E-3</v>
      </c>
      <c r="BU170" s="5">
        <f t="shared" si="62"/>
        <v>-1.2088483421128042E-3</v>
      </c>
      <c r="BV170" s="5">
        <f t="shared" si="63"/>
        <v>-1.2088483421128042E-3</v>
      </c>
      <c r="BW170" s="5">
        <f t="shared" si="64"/>
        <v>-1.2088483421128042E-3</v>
      </c>
      <c r="BX170" s="5">
        <f t="shared" si="65"/>
        <v>-1.2088483421128042E-3</v>
      </c>
      <c r="BY170" s="5">
        <f t="shared" si="65"/>
        <v>-1.2088483421128042E-3</v>
      </c>
      <c r="BZ170" s="5">
        <f t="shared" si="65"/>
        <v>-1.2088483421128042E-3</v>
      </c>
      <c r="CA170" s="5">
        <f t="shared" si="66"/>
        <v>-1.2088483421128042E-3</v>
      </c>
      <c r="CB170" s="5">
        <f t="shared" si="67"/>
        <v>-1.2088483421128042E-3</v>
      </c>
      <c r="CC170" s="5">
        <f t="shared" si="68"/>
        <v>-1.2088483421128042E-3</v>
      </c>
      <c r="CD170" s="5">
        <f t="shared" si="69"/>
        <v>-1.2088483421128042E-3</v>
      </c>
      <c r="CE170" s="5">
        <f t="shared" si="70"/>
        <v>-1.2088483421128042E-3</v>
      </c>
      <c r="CF170" s="5">
        <f t="shared" si="71"/>
        <v>-1.2088483421128042E-3</v>
      </c>
      <c r="CG170" s="5">
        <f t="shared" si="72"/>
        <v>-1.2088483421128042E-3</v>
      </c>
      <c r="CH170" s="5">
        <f t="shared" si="73"/>
        <v>-1.2088483421128042E-3</v>
      </c>
      <c r="CI170" s="5">
        <f t="shared" si="74"/>
        <v>-1.2088483421128042E-3</v>
      </c>
      <c r="CJ170" s="5">
        <f t="shared" si="75"/>
        <v>-1.2088483421128042E-3</v>
      </c>
      <c r="CK170" s="5">
        <f t="shared" si="76"/>
        <v>-1.2088483421128042E-3</v>
      </c>
      <c r="CL170" s="5">
        <f t="shared" si="77"/>
        <v>-1.2088483421128042E-3</v>
      </c>
      <c r="CM170" s="14">
        <f t="shared" si="78"/>
        <v>-1.2088483421128042E-3</v>
      </c>
      <c r="CN170" s="14">
        <f t="shared" si="79"/>
        <v>-1.2088483421128042E-3</v>
      </c>
      <c r="CO170" s="6">
        <f t="shared" si="80"/>
        <v>1.2088483421128042E-3</v>
      </c>
    </row>
    <row r="171" spans="1:93">
      <c r="A171">
        <v>16</v>
      </c>
      <c r="B171" s="5">
        <f t="shared" si="98"/>
        <v>-2.3666204117927521</v>
      </c>
      <c r="C171" s="5">
        <f t="shared" si="98"/>
        <v>0.7825209124262642</v>
      </c>
      <c r="D171" s="5">
        <f t="shared" si="98"/>
        <v>-2.0137300731445578</v>
      </c>
      <c r="E171" s="5">
        <f t="shared" si="98"/>
        <v>1.2427885882072474</v>
      </c>
      <c r="F171" s="5">
        <f t="shared" si="98"/>
        <v>1.0533024972072553</v>
      </c>
      <c r="G171" s="5">
        <f t="shared" si="98"/>
        <v>1.3017384870964861</v>
      </c>
      <c r="H171" s="5">
        <f t="shared" si="16"/>
        <v>153.63438858820726</v>
      </c>
      <c r="I171" s="25">
        <f t="shared" si="17"/>
        <v>153.63438858820726</v>
      </c>
      <c r="J171" s="5">
        <f t="shared" si="18"/>
        <v>153.63438858820726</v>
      </c>
      <c r="K171" s="5">
        <f t="shared" si="19"/>
        <v>153.63438858820726</v>
      </c>
      <c r="L171" s="5">
        <f t="shared" si="20"/>
        <v>153.63438858820726</v>
      </c>
      <c r="M171" s="5">
        <f t="shared" si="21"/>
        <v>153.63438858820726</v>
      </c>
      <c r="N171" s="5">
        <f t="shared" si="22"/>
        <v>153.63438858820726</v>
      </c>
      <c r="O171" s="5">
        <f t="shared" si="22"/>
        <v>153.63438858820726</v>
      </c>
      <c r="P171" s="5">
        <f t="shared" si="23"/>
        <v>153.63438858820726</v>
      </c>
      <c r="Q171" s="5">
        <f t="shared" si="23"/>
        <v>153.63438858820726</v>
      </c>
      <c r="R171" s="5">
        <f t="shared" si="24"/>
        <v>153.63438858820726</v>
      </c>
      <c r="S171" s="5">
        <f t="shared" si="25"/>
        <v>153.63438858820726</v>
      </c>
      <c r="T171" s="5">
        <f t="shared" si="26"/>
        <v>153.63438858820726</v>
      </c>
      <c r="U171" s="5">
        <f t="shared" si="27"/>
        <v>153.63438858820726</v>
      </c>
      <c r="V171" s="5">
        <f t="shared" si="28"/>
        <v>153.63438858820726</v>
      </c>
      <c r="W171" s="5">
        <f t="shared" si="29"/>
        <v>153.63438858820726</v>
      </c>
      <c r="X171" s="5">
        <f t="shared" si="30"/>
        <v>153.63438858820726</v>
      </c>
      <c r="Y171" s="5">
        <f t="shared" si="31"/>
        <v>153.63438858820726</v>
      </c>
      <c r="Z171" s="5">
        <f t="shared" si="32"/>
        <v>153.63438858820726</v>
      </c>
      <c r="AA171" s="5">
        <f t="shared" si="33"/>
        <v>153.63438858820726</v>
      </c>
      <c r="AB171" s="5">
        <f t="shared" si="34"/>
        <v>153.63438858820726</v>
      </c>
      <c r="AC171" s="14">
        <f t="shared" si="35"/>
        <v>153.63438858820726</v>
      </c>
      <c r="AD171" s="14">
        <f t="shared" si="36"/>
        <v>153.63438858820726</v>
      </c>
      <c r="AE171" s="6">
        <f t="shared" si="37"/>
        <v>-153.63438858820726</v>
      </c>
      <c r="AF171" s="7"/>
      <c r="AG171" s="5">
        <f t="shared" ref="AG171:AL171" si="109">AG44-$BJ44</f>
        <v>-2.2133755444307539</v>
      </c>
      <c r="AH171" s="5">
        <f t="shared" si="109"/>
        <v>0.91075899919184167</v>
      </c>
      <c r="AI171" s="5">
        <f t="shared" si="109"/>
        <v>-1.4257968040487583</v>
      </c>
      <c r="AJ171" s="5">
        <f t="shared" si="109"/>
        <v>1.8532584010473414</v>
      </c>
      <c r="AK171" s="5">
        <f t="shared" si="109"/>
        <v>1.663918425047342</v>
      </c>
      <c r="AL171" s="5">
        <f t="shared" si="109"/>
        <v>-0.78876347680701997</v>
      </c>
      <c r="AM171" s="5">
        <f t="shared" si="39"/>
        <v>46.797958401047339</v>
      </c>
      <c r="AN171" s="5">
        <f t="shared" si="13"/>
        <v>46.797958401047339</v>
      </c>
      <c r="AO171" s="5">
        <f t="shared" si="40"/>
        <v>46.797958401047339</v>
      </c>
      <c r="AP171" s="5">
        <f t="shared" si="41"/>
        <v>46.797958401047339</v>
      </c>
      <c r="AQ171" s="5">
        <f t="shared" si="42"/>
        <v>46.797958401047339</v>
      </c>
      <c r="AR171" s="5">
        <f t="shared" si="43"/>
        <v>46.797958401047339</v>
      </c>
      <c r="AS171" s="5">
        <f t="shared" si="44"/>
        <v>46.797958401047339</v>
      </c>
      <c r="AT171" s="5">
        <f t="shared" si="44"/>
        <v>46.797958401047339</v>
      </c>
      <c r="AU171" s="5">
        <f t="shared" si="44"/>
        <v>46.797958401047339</v>
      </c>
      <c r="AV171" s="5">
        <f t="shared" si="82"/>
        <v>46.797958401047339</v>
      </c>
      <c r="AW171" s="5">
        <f t="shared" si="14"/>
        <v>46.797958401047339</v>
      </c>
      <c r="AX171" s="5">
        <f t="shared" si="45"/>
        <v>46.797958401047339</v>
      </c>
      <c r="AY171" s="5">
        <f t="shared" si="46"/>
        <v>46.797958401047339</v>
      </c>
      <c r="AZ171" s="5">
        <f t="shared" si="47"/>
        <v>46.797958401047339</v>
      </c>
      <c r="BA171" s="5">
        <f t="shared" si="48"/>
        <v>46.797958401047339</v>
      </c>
      <c r="BB171" s="5">
        <f t="shared" si="49"/>
        <v>46.797958401047339</v>
      </c>
      <c r="BC171" s="5">
        <f t="shared" si="50"/>
        <v>46.797958401047339</v>
      </c>
      <c r="BD171" s="5">
        <f t="shared" si="51"/>
        <v>46.797958401047339</v>
      </c>
      <c r="BE171" s="5">
        <f t="shared" si="52"/>
        <v>46.797958401047339</v>
      </c>
      <c r="BF171" s="5">
        <f t="shared" si="53"/>
        <v>46.797958401047339</v>
      </c>
      <c r="BG171" s="5">
        <f t="shared" si="54"/>
        <v>46.797958401047339</v>
      </c>
      <c r="BH171" s="14">
        <f t="shared" si="55"/>
        <v>46.797958401047339</v>
      </c>
      <c r="BI171" s="14">
        <f t="shared" si="56"/>
        <v>46.797958401047339</v>
      </c>
      <c r="BJ171" s="6">
        <f t="shared" si="57"/>
        <v>-46.797958401047339</v>
      </c>
      <c r="BK171" s="7"/>
      <c r="BL171" s="5">
        <f t="shared" ref="BL171:BQ171" si="110">BL44-$CO44</f>
        <v>-18.584933905956714</v>
      </c>
      <c r="BM171" s="5">
        <f t="shared" si="110"/>
        <v>3.3934168249608874</v>
      </c>
      <c r="BN171" s="5">
        <f t="shared" si="110"/>
        <v>2.207339105619667</v>
      </c>
      <c r="BO171" s="5">
        <f t="shared" si="110"/>
        <v>3.7049420793948471</v>
      </c>
      <c r="BP171" s="5">
        <f t="shared" si="110"/>
        <v>4.5410320940432873</v>
      </c>
      <c r="BQ171" s="5">
        <f t="shared" si="110"/>
        <v>4.7382038019380275</v>
      </c>
      <c r="BR171" s="5">
        <f t="shared" si="59"/>
        <v>-0.37966790595671274</v>
      </c>
      <c r="BS171" s="5">
        <f t="shared" si="60"/>
        <v>-0.37966790595671274</v>
      </c>
      <c r="BT171" s="5">
        <f t="shared" si="61"/>
        <v>-0.37966790595671274</v>
      </c>
      <c r="BU171" s="5">
        <f t="shared" si="62"/>
        <v>-0.37966790595671274</v>
      </c>
      <c r="BV171" s="5">
        <f t="shared" si="63"/>
        <v>-0.37966790595671274</v>
      </c>
      <c r="BW171" s="5">
        <f t="shared" si="64"/>
        <v>-0.37966790595671274</v>
      </c>
      <c r="BX171" s="5">
        <f t="shared" si="65"/>
        <v>-0.37966790595671274</v>
      </c>
      <c r="BY171" s="5">
        <f t="shared" si="65"/>
        <v>-0.37966790595671274</v>
      </c>
      <c r="BZ171" s="5">
        <f t="shared" si="65"/>
        <v>-0.37966790595671274</v>
      </c>
      <c r="CA171" s="5">
        <f t="shared" si="66"/>
        <v>-0.37966790595671274</v>
      </c>
      <c r="CB171" s="5">
        <f t="shared" si="67"/>
        <v>-0.37966790595671274</v>
      </c>
      <c r="CC171" s="5">
        <f t="shared" si="68"/>
        <v>-0.37966790595671274</v>
      </c>
      <c r="CD171" s="5">
        <f t="shared" si="69"/>
        <v>-0.37966790595671274</v>
      </c>
      <c r="CE171" s="5">
        <f t="shared" si="70"/>
        <v>-0.37966790595671274</v>
      </c>
      <c r="CF171" s="5">
        <f t="shared" si="71"/>
        <v>-0.37966790595671274</v>
      </c>
      <c r="CG171" s="5">
        <f t="shared" si="72"/>
        <v>-0.37966790595671274</v>
      </c>
      <c r="CH171" s="5">
        <f t="shared" si="73"/>
        <v>-0.37966790595671274</v>
      </c>
      <c r="CI171" s="5">
        <f t="shared" si="74"/>
        <v>-0.37966790595671274</v>
      </c>
      <c r="CJ171" s="5">
        <f t="shared" si="75"/>
        <v>-0.37966790595671274</v>
      </c>
      <c r="CK171" s="5">
        <f t="shared" si="76"/>
        <v>-0.37966790595671274</v>
      </c>
      <c r="CL171" s="5">
        <f t="shared" si="77"/>
        <v>-0.37966790595671274</v>
      </c>
      <c r="CM171" s="14">
        <f t="shared" si="78"/>
        <v>-0.37966790595671274</v>
      </c>
      <c r="CN171" s="14">
        <f t="shared" si="79"/>
        <v>-0.37966790595671274</v>
      </c>
      <c r="CO171" s="6">
        <f t="shared" si="80"/>
        <v>0.37966790595671274</v>
      </c>
    </row>
    <row r="172" spans="1:93">
      <c r="A172">
        <v>17</v>
      </c>
      <c r="B172" s="5">
        <f t="shared" si="98"/>
        <v>-2.3279518486890254</v>
      </c>
      <c r="C172" s="5">
        <f t="shared" si="98"/>
        <v>0.71506914154497281</v>
      </c>
      <c r="D172" s="5">
        <f t="shared" si="98"/>
        <v>-2.2897348692498554</v>
      </c>
      <c r="E172" s="5">
        <f t="shared" si="98"/>
        <v>1.3685791513109677</v>
      </c>
      <c r="F172" s="5">
        <f t="shared" si="98"/>
        <v>1.3004821093109626</v>
      </c>
      <c r="G172" s="5">
        <f t="shared" si="98"/>
        <v>1.233556315772006</v>
      </c>
      <c r="H172" s="5">
        <f t="shared" si="16"/>
        <v>152.98157915131097</v>
      </c>
      <c r="I172" s="25">
        <f t="shared" si="17"/>
        <v>152.98157915131097</v>
      </c>
      <c r="J172" s="5">
        <f t="shared" si="18"/>
        <v>152.98157915131097</v>
      </c>
      <c r="K172" s="5">
        <f t="shared" si="19"/>
        <v>152.98157915131097</v>
      </c>
      <c r="L172" s="5">
        <f t="shared" si="20"/>
        <v>152.98157915131097</v>
      </c>
      <c r="M172" s="5">
        <f t="shared" si="21"/>
        <v>152.98157915131097</v>
      </c>
      <c r="N172" s="5">
        <f t="shared" si="22"/>
        <v>152.98157915131097</v>
      </c>
      <c r="O172" s="5">
        <f t="shared" si="22"/>
        <v>152.98157915131097</v>
      </c>
      <c r="P172" s="5">
        <f t="shared" si="23"/>
        <v>152.98157915131097</v>
      </c>
      <c r="Q172" s="5">
        <f t="shared" si="23"/>
        <v>152.98157915131097</v>
      </c>
      <c r="R172" s="5">
        <f t="shared" si="24"/>
        <v>152.98157915131097</v>
      </c>
      <c r="S172" s="5">
        <f t="shared" si="25"/>
        <v>152.98157915131097</v>
      </c>
      <c r="T172" s="5">
        <f t="shared" si="26"/>
        <v>152.98157915131097</v>
      </c>
      <c r="U172" s="5">
        <f t="shared" si="27"/>
        <v>152.98157915131097</v>
      </c>
      <c r="V172" s="5">
        <f t="shared" si="28"/>
        <v>152.98157915131097</v>
      </c>
      <c r="W172" s="5">
        <f t="shared" si="29"/>
        <v>152.98157915131097</v>
      </c>
      <c r="X172" s="5">
        <f t="shared" si="30"/>
        <v>152.98157915131097</v>
      </c>
      <c r="Y172" s="5">
        <f t="shared" si="31"/>
        <v>152.98157915131097</v>
      </c>
      <c r="Z172" s="5">
        <f t="shared" si="32"/>
        <v>152.98157915131097</v>
      </c>
      <c r="AA172" s="5">
        <f t="shared" si="33"/>
        <v>152.98157915131097</v>
      </c>
      <c r="AB172" s="5">
        <f t="shared" si="34"/>
        <v>152.98157915131097</v>
      </c>
      <c r="AC172" s="14">
        <f t="shared" si="35"/>
        <v>152.98157915131097</v>
      </c>
      <c r="AD172" s="14">
        <f t="shared" si="36"/>
        <v>152.98157915131097</v>
      </c>
      <c r="AE172" s="6">
        <f t="shared" si="37"/>
        <v>-152.98157915131097</v>
      </c>
      <c r="AF172" s="7"/>
      <c r="AG172" s="5">
        <f t="shared" ref="AG172:AL172" si="111">AG45-$BJ45</f>
        <v>-2.1678564203083965</v>
      </c>
      <c r="AH172" s="5">
        <f t="shared" si="111"/>
        <v>0.85040676106741131</v>
      </c>
      <c r="AI172" s="5">
        <f t="shared" si="111"/>
        <v>-1.6948129079367433</v>
      </c>
      <c r="AJ172" s="5">
        <f t="shared" si="111"/>
        <v>1.9862930208330098</v>
      </c>
      <c r="AK172" s="5">
        <f t="shared" si="111"/>
        <v>1.9181369058330091</v>
      </c>
      <c r="AL172" s="5">
        <f t="shared" si="111"/>
        <v>-0.89216735948830461</v>
      </c>
      <c r="AM172" s="5">
        <f t="shared" si="39"/>
        <v>46.152073020833008</v>
      </c>
      <c r="AN172" s="5">
        <f t="shared" si="13"/>
        <v>46.152073020833008</v>
      </c>
      <c r="AO172" s="5">
        <f t="shared" si="40"/>
        <v>46.152073020833008</v>
      </c>
      <c r="AP172" s="5">
        <f t="shared" si="41"/>
        <v>46.152073020833008</v>
      </c>
      <c r="AQ172" s="5">
        <f t="shared" si="42"/>
        <v>46.152073020833008</v>
      </c>
      <c r="AR172" s="5">
        <f t="shared" si="43"/>
        <v>46.152073020833008</v>
      </c>
      <c r="AS172" s="5">
        <f t="shared" si="44"/>
        <v>46.152073020833008</v>
      </c>
      <c r="AT172" s="5">
        <f t="shared" si="44"/>
        <v>46.152073020833008</v>
      </c>
      <c r="AU172" s="5">
        <f t="shared" si="44"/>
        <v>46.152073020833008</v>
      </c>
      <c r="AV172" s="5">
        <f t="shared" si="82"/>
        <v>46.152073020833008</v>
      </c>
      <c r="AW172" s="5">
        <f t="shared" si="14"/>
        <v>46.152073020833008</v>
      </c>
      <c r="AX172" s="5">
        <f t="shared" si="45"/>
        <v>46.152073020833008</v>
      </c>
      <c r="AY172" s="5">
        <f t="shared" si="46"/>
        <v>46.152073020833008</v>
      </c>
      <c r="AZ172" s="5">
        <f t="shared" si="47"/>
        <v>46.152073020833008</v>
      </c>
      <c r="BA172" s="5">
        <f t="shared" si="48"/>
        <v>46.152073020833008</v>
      </c>
      <c r="BB172" s="5">
        <f t="shared" si="49"/>
        <v>46.152073020833008</v>
      </c>
      <c r="BC172" s="5">
        <f t="shared" si="50"/>
        <v>46.152073020833008</v>
      </c>
      <c r="BD172" s="5">
        <f t="shared" si="51"/>
        <v>46.152073020833008</v>
      </c>
      <c r="BE172" s="5">
        <f t="shared" si="52"/>
        <v>46.152073020833008</v>
      </c>
      <c r="BF172" s="5">
        <f t="shared" si="53"/>
        <v>46.152073020833008</v>
      </c>
      <c r="BG172" s="5">
        <f t="shared" si="54"/>
        <v>46.152073020833008</v>
      </c>
      <c r="BH172" s="14">
        <f t="shared" si="55"/>
        <v>46.152073020833008</v>
      </c>
      <c r="BI172" s="14">
        <f t="shared" si="56"/>
        <v>46.152073020833008</v>
      </c>
      <c r="BJ172" s="6">
        <f t="shared" si="57"/>
        <v>-46.152073020833008</v>
      </c>
      <c r="BK172" s="7"/>
      <c r="BL172" s="5">
        <f t="shared" ref="BL172:BQ172" si="112">BL45-$CO45</f>
        <v>-18.664908346421374</v>
      </c>
      <c r="BM172" s="5">
        <f t="shared" si="112"/>
        <v>3.4740544548113239</v>
      </c>
      <c r="BN172" s="5">
        <f t="shared" si="112"/>
        <v>2.1698702255423306</v>
      </c>
      <c r="BO172" s="5">
        <f t="shared" si="112"/>
        <v>3.7510807966297741</v>
      </c>
      <c r="BP172" s="5">
        <f t="shared" si="112"/>
        <v>4.5879306535786233</v>
      </c>
      <c r="BQ172" s="5">
        <f t="shared" si="112"/>
        <v>4.6819722158593233</v>
      </c>
      <c r="BR172" s="5">
        <f t="shared" si="59"/>
        <v>-0.75516934642137612</v>
      </c>
      <c r="BS172" s="5">
        <f t="shared" si="60"/>
        <v>-0.75516934642137612</v>
      </c>
      <c r="BT172" s="5">
        <f t="shared" si="61"/>
        <v>-0.75516934642137612</v>
      </c>
      <c r="BU172" s="5">
        <f t="shared" si="62"/>
        <v>-0.75516934642137612</v>
      </c>
      <c r="BV172" s="5">
        <f t="shared" si="63"/>
        <v>-0.75516934642137612</v>
      </c>
      <c r="BW172" s="5">
        <f t="shared" si="64"/>
        <v>-0.75516934642137612</v>
      </c>
      <c r="BX172" s="5">
        <f t="shared" si="65"/>
        <v>-0.75516934642137612</v>
      </c>
      <c r="BY172" s="5">
        <f t="shared" si="65"/>
        <v>-0.75516934642137612</v>
      </c>
      <c r="BZ172" s="5">
        <f t="shared" si="65"/>
        <v>-0.75516934642137612</v>
      </c>
      <c r="CA172" s="5">
        <f t="shared" si="66"/>
        <v>-0.75516934642137612</v>
      </c>
      <c r="CB172" s="5">
        <f t="shared" si="67"/>
        <v>-0.75516934642137612</v>
      </c>
      <c r="CC172" s="5">
        <f t="shared" si="68"/>
        <v>-0.75516934642137612</v>
      </c>
      <c r="CD172" s="5">
        <f t="shared" si="69"/>
        <v>-0.75516934642137612</v>
      </c>
      <c r="CE172" s="5">
        <f t="shared" si="70"/>
        <v>-0.75516934642137612</v>
      </c>
      <c r="CF172" s="5">
        <f t="shared" si="71"/>
        <v>-0.75516934642137612</v>
      </c>
      <c r="CG172" s="5">
        <f t="shared" si="72"/>
        <v>-0.75516934642137612</v>
      </c>
      <c r="CH172" s="5">
        <f t="shared" si="73"/>
        <v>-0.75516934642137612</v>
      </c>
      <c r="CI172" s="5">
        <f t="shared" si="74"/>
        <v>-0.75516934642137612</v>
      </c>
      <c r="CJ172" s="5">
        <f t="shared" si="75"/>
        <v>-0.75516934642137612</v>
      </c>
      <c r="CK172" s="5">
        <f t="shared" si="76"/>
        <v>-0.75516934642137612</v>
      </c>
      <c r="CL172" s="5">
        <f t="shared" si="77"/>
        <v>-0.75516934642137612</v>
      </c>
      <c r="CM172" s="14">
        <f t="shared" si="78"/>
        <v>-0.75516934642137612</v>
      </c>
      <c r="CN172" s="14">
        <f t="shared" si="79"/>
        <v>-0.75516934642137612</v>
      </c>
      <c r="CO172" s="6">
        <f t="shared" si="80"/>
        <v>0.75516934642137612</v>
      </c>
    </row>
    <row r="173" spans="1:93">
      <c r="A173">
        <v>18</v>
      </c>
      <c r="B173" s="5">
        <f t="shared" si="98"/>
        <v>-2.3262657837075835</v>
      </c>
      <c r="C173" s="5">
        <f t="shared" si="98"/>
        <v>1.0928550356284177</v>
      </c>
      <c r="D173" s="5">
        <f t="shared" si="98"/>
        <v>-2.5131644993301165</v>
      </c>
      <c r="E173" s="5">
        <f t="shared" si="98"/>
        <v>1.3145652162924364</v>
      </c>
      <c r="F173" s="5">
        <f t="shared" si="98"/>
        <v>1.2462949582924239</v>
      </c>
      <c r="G173" s="5">
        <f t="shared" si="98"/>
        <v>1.1857150728245074</v>
      </c>
      <c r="H173" s="5">
        <f t="shared" si="16"/>
        <v>152.25766521629242</v>
      </c>
      <c r="I173" s="25">
        <f t="shared" si="17"/>
        <v>152.25766521629242</v>
      </c>
      <c r="J173" s="5">
        <f t="shared" si="18"/>
        <v>152.25766521629242</v>
      </c>
      <c r="K173" s="5">
        <f t="shared" si="19"/>
        <v>152.25766521629242</v>
      </c>
      <c r="L173" s="5">
        <f t="shared" si="20"/>
        <v>152.25766521629242</v>
      </c>
      <c r="M173" s="5">
        <f t="shared" si="21"/>
        <v>152.25766521629242</v>
      </c>
      <c r="N173" s="5">
        <f t="shared" si="22"/>
        <v>152.25766521629242</v>
      </c>
      <c r="O173" s="5">
        <f t="shared" si="22"/>
        <v>152.25766521629242</v>
      </c>
      <c r="P173" s="5">
        <f t="shared" si="23"/>
        <v>152.25766521629242</v>
      </c>
      <c r="Q173" s="5">
        <f t="shared" si="23"/>
        <v>152.25766521629242</v>
      </c>
      <c r="R173" s="5">
        <f t="shared" si="24"/>
        <v>152.25766521629242</v>
      </c>
      <c r="S173" s="5">
        <f t="shared" si="25"/>
        <v>152.25766521629242</v>
      </c>
      <c r="T173" s="5">
        <f t="shared" si="26"/>
        <v>152.25766521629242</v>
      </c>
      <c r="U173" s="5">
        <f t="shared" si="27"/>
        <v>152.25766521629242</v>
      </c>
      <c r="V173" s="5">
        <f t="shared" si="28"/>
        <v>152.25766521629242</v>
      </c>
      <c r="W173" s="5">
        <f t="shared" si="29"/>
        <v>152.25766521629242</v>
      </c>
      <c r="X173" s="5">
        <f t="shared" si="30"/>
        <v>152.25766521629242</v>
      </c>
      <c r="Y173" s="5">
        <f t="shared" si="31"/>
        <v>152.25766521629242</v>
      </c>
      <c r="Z173" s="5">
        <f t="shared" si="32"/>
        <v>152.25766521629242</v>
      </c>
      <c r="AA173" s="5">
        <f t="shared" si="33"/>
        <v>152.25766521629242</v>
      </c>
      <c r="AB173" s="5">
        <f t="shared" si="34"/>
        <v>152.25766521629242</v>
      </c>
      <c r="AC173" s="14">
        <f t="shared" si="35"/>
        <v>152.25766521629242</v>
      </c>
      <c r="AD173" s="14">
        <f t="shared" si="36"/>
        <v>152.25766521629242</v>
      </c>
      <c r="AE173" s="6">
        <f t="shared" si="37"/>
        <v>-152.25766521629242</v>
      </c>
      <c r="AF173" s="7"/>
      <c r="AG173" s="5">
        <f t="shared" ref="AG173:AL173" si="113">AG46-$BJ46</f>
        <v>-2.1661815447458039</v>
      </c>
      <c r="AH173" s="5">
        <f t="shared" si="113"/>
        <v>1.228179750253048</v>
      </c>
      <c r="AI173" s="5">
        <f t="shared" si="113"/>
        <v>-1.918271498827707</v>
      </c>
      <c r="AJ173" s="5">
        <f t="shared" si="113"/>
        <v>1.9321709221280514</v>
      </c>
      <c r="AK173" s="5">
        <f t="shared" si="113"/>
        <v>1.8637339301280491</v>
      </c>
      <c r="AL173" s="5">
        <f t="shared" si="113"/>
        <v>-0.93963155893566608</v>
      </c>
      <c r="AM173" s="5">
        <f t="shared" si="39"/>
        <v>45.428130922128048</v>
      </c>
      <c r="AN173" s="5">
        <f t="shared" si="13"/>
        <v>45.428130922128048</v>
      </c>
      <c r="AO173" s="5">
        <f t="shared" si="40"/>
        <v>45.428130922128048</v>
      </c>
      <c r="AP173" s="5">
        <f t="shared" si="41"/>
        <v>45.428130922128048</v>
      </c>
      <c r="AQ173" s="5">
        <f t="shared" si="42"/>
        <v>45.428130922128048</v>
      </c>
      <c r="AR173" s="5">
        <f t="shared" si="43"/>
        <v>45.428130922128048</v>
      </c>
      <c r="AS173" s="5">
        <f t="shared" si="44"/>
        <v>45.428130922128048</v>
      </c>
      <c r="AT173" s="5">
        <f t="shared" si="44"/>
        <v>45.428130922128048</v>
      </c>
      <c r="AU173" s="5">
        <f t="shared" si="44"/>
        <v>45.428130922128048</v>
      </c>
      <c r="AV173" s="5">
        <f t="shared" si="82"/>
        <v>45.428130922128048</v>
      </c>
      <c r="AW173" s="5">
        <f t="shared" si="14"/>
        <v>45.428130922128048</v>
      </c>
      <c r="AX173" s="5">
        <f t="shared" si="45"/>
        <v>45.428130922128048</v>
      </c>
      <c r="AY173" s="5">
        <f t="shared" si="46"/>
        <v>45.428130922128048</v>
      </c>
      <c r="AZ173" s="5">
        <f t="shared" si="47"/>
        <v>45.428130922128048</v>
      </c>
      <c r="BA173" s="5">
        <f t="shared" si="48"/>
        <v>45.428130922128048</v>
      </c>
      <c r="BB173" s="5">
        <f t="shared" si="49"/>
        <v>45.428130922128048</v>
      </c>
      <c r="BC173" s="5">
        <f t="shared" si="50"/>
        <v>45.428130922128048</v>
      </c>
      <c r="BD173" s="5">
        <f t="shared" si="51"/>
        <v>45.428130922128048</v>
      </c>
      <c r="BE173" s="5">
        <f t="shared" si="52"/>
        <v>45.428130922128048</v>
      </c>
      <c r="BF173" s="5">
        <f t="shared" si="53"/>
        <v>45.428130922128048</v>
      </c>
      <c r="BG173" s="5">
        <f t="shared" si="54"/>
        <v>45.428130922128048</v>
      </c>
      <c r="BH173" s="14">
        <f t="shared" si="55"/>
        <v>45.428130922128048</v>
      </c>
      <c r="BI173" s="14">
        <f t="shared" si="56"/>
        <v>45.428130922128048</v>
      </c>
      <c r="BJ173" s="6">
        <f t="shared" si="57"/>
        <v>-45.428130922128048</v>
      </c>
      <c r="BK173" s="7"/>
      <c r="BL173" s="5">
        <f t="shared" ref="BL173:BQ173" si="114">BL46-$CO46</f>
        <v>-18.716956747237113</v>
      </c>
      <c r="BM173" s="5">
        <f t="shared" si="114"/>
        <v>3.5641753506523695</v>
      </c>
      <c r="BN173" s="5">
        <f t="shared" si="114"/>
        <v>2.1144773219706137</v>
      </c>
      <c r="BO173" s="5">
        <f t="shared" si="114"/>
        <v>3.7882057980357193</v>
      </c>
      <c r="BP173" s="5">
        <f t="shared" si="114"/>
        <v>4.6015902527628896</v>
      </c>
      <c r="BQ173" s="5">
        <f t="shared" si="114"/>
        <v>4.6485080238155199</v>
      </c>
      <c r="BR173" s="5">
        <f t="shared" si="59"/>
        <v>-1.0914097472371105</v>
      </c>
      <c r="BS173" s="5">
        <f t="shared" si="60"/>
        <v>-1.0914097472371105</v>
      </c>
      <c r="BT173" s="5">
        <f t="shared" si="61"/>
        <v>-1.0914097472371105</v>
      </c>
      <c r="BU173" s="5">
        <f t="shared" si="62"/>
        <v>-1.0914097472371105</v>
      </c>
      <c r="BV173" s="5">
        <f t="shared" si="63"/>
        <v>-1.0914097472371105</v>
      </c>
      <c r="BW173" s="5">
        <f t="shared" si="64"/>
        <v>-1.0914097472371105</v>
      </c>
      <c r="BX173" s="5">
        <f t="shared" si="65"/>
        <v>-1.0914097472371105</v>
      </c>
      <c r="BY173" s="5">
        <f t="shared" si="65"/>
        <v>-1.0914097472371105</v>
      </c>
      <c r="BZ173" s="5">
        <f t="shared" si="65"/>
        <v>-1.0914097472371105</v>
      </c>
      <c r="CA173" s="5">
        <f t="shared" si="66"/>
        <v>-1.0914097472371105</v>
      </c>
      <c r="CB173" s="5">
        <f t="shared" si="67"/>
        <v>-1.0914097472371105</v>
      </c>
      <c r="CC173" s="5">
        <f t="shared" si="68"/>
        <v>-1.0914097472371105</v>
      </c>
      <c r="CD173" s="5">
        <f t="shared" si="69"/>
        <v>-1.0914097472371105</v>
      </c>
      <c r="CE173" s="5">
        <f t="shared" si="70"/>
        <v>-1.0914097472371105</v>
      </c>
      <c r="CF173" s="5">
        <f t="shared" si="71"/>
        <v>-1.0914097472371105</v>
      </c>
      <c r="CG173" s="5">
        <f t="shared" si="72"/>
        <v>-1.0914097472371105</v>
      </c>
      <c r="CH173" s="5">
        <f t="shared" si="73"/>
        <v>-1.0914097472371105</v>
      </c>
      <c r="CI173" s="5">
        <f t="shared" si="74"/>
        <v>-1.0914097472371105</v>
      </c>
      <c r="CJ173" s="5">
        <f t="shared" si="75"/>
        <v>-1.0914097472371105</v>
      </c>
      <c r="CK173" s="5">
        <f t="shared" si="76"/>
        <v>-1.0914097472371105</v>
      </c>
      <c r="CL173" s="5">
        <f t="shared" si="77"/>
        <v>-1.0914097472371105</v>
      </c>
      <c r="CM173" s="14">
        <f t="shared" si="78"/>
        <v>-1.0914097472371105</v>
      </c>
      <c r="CN173" s="14">
        <f t="shared" si="79"/>
        <v>-1.0914097472371105</v>
      </c>
      <c r="CO173" s="6">
        <f t="shared" si="80"/>
        <v>1.0914097472371105</v>
      </c>
    </row>
    <row r="174" spans="1:93">
      <c r="A174">
        <v>19</v>
      </c>
      <c r="B174" s="5">
        <f t="shared" si="98"/>
        <v>-2.46356621663233</v>
      </c>
      <c r="C174" s="5">
        <f t="shared" si="98"/>
        <v>1.1054819477556634</v>
      </c>
      <c r="D174" s="5">
        <f t="shared" si="98"/>
        <v>-2.6003609405341308</v>
      </c>
      <c r="E174" s="5">
        <f t="shared" si="98"/>
        <v>1.4863717833676731</v>
      </c>
      <c r="F174" s="5">
        <f t="shared" si="98"/>
        <v>1.3337267503676742</v>
      </c>
      <c r="G174" s="5">
        <f t="shared" si="98"/>
        <v>1.138346675675507</v>
      </c>
      <c r="H174" s="5">
        <f t="shared" si="16"/>
        <v>151.64527178336766</v>
      </c>
      <c r="I174" s="25">
        <f t="shared" si="17"/>
        <v>151.64527178336766</v>
      </c>
      <c r="J174" s="5">
        <f t="shared" si="18"/>
        <v>151.64527178336766</v>
      </c>
      <c r="K174" s="5">
        <f t="shared" si="19"/>
        <v>151.64527178336766</v>
      </c>
      <c r="L174" s="5">
        <f t="shared" si="20"/>
        <v>151.64527178336766</v>
      </c>
      <c r="M174" s="5">
        <f t="shared" si="21"/>
        <v>151.64527178336766</v>
      </c>
      <c r="N174" s="5">
        <f t="shared" si="22"/>
        <v>151.64527178336766</v>
      </c>
      <c r="O174" s="5">
        <f t="shared" si="22"/>
        <v>151.64527178336766</v>
      </c>
      <c r="P174" s="5">
        <f t="shared" si="23"/>
        <v>151.64527178336766</v>
      </c>
      <c r="Q174" s="5">
        <f t="shared" si="23"/>
        <v>151.64527178336766</v>
      </c>
      <c r="R174" s="5">
        <f t="shared" si="24"/>
        <v>151.64527178336766</v>
      </c>
      <c r="S174" s="5">
        <f t="shared" si="25"/>
        <v>151.64527178336766</v>
      </c>
      <c r="T174" s="5">
        <f t="shared" si="26"/>
        <v>151.64527178336766</v>
      </c>
      <c r="U174" s="5">
        <f t="shared" si="27"/>
        <v>151.64527178336766</v>
      </c>
      <c r="V174" s="5">
        <f t="shared" si="28"/>
        <v>151.64527178336766</v>
      </c>
      <c r="W174" s="5">
        <f t="shared" si="29"/>
        <v>151.64527178336766</v>
      </c>
      <c r="X174" s="5">
        <f t="shared" si="30"/>
        <v>151.64527178336766</v>
      </c>
      <c r="Y174" s="5">
        <f t="shared" si="31"/>
        <v>151.64527178336766</v>
      </c>
      <c r="Z174" s="5">
        <f t="shared" si="32"/>
        <v>151.64527178336766</v>
      </c>
      <c r="AA174" s="5">
        <f t="shared" si="33"/>
        <v>151.64527178336766</v>
      </c>
      <c r="AB174" s="5">
        <f t="shared" si="34"/>
        <v>151.64527178336766</v>
      </c>
      <c r="AC174" s="14">
        <f t="shared" si="35"/>
        <v>151.64527178336766</v>
      </c>
      <c r="AD174" s="14">
        <f t="shared" si="36"/>
        <v>151.64527178336766</v>
      </c>
      <c r="AE174" s="6">
        <f t="shared" si="37"/>
        <v>-151.64527178336766</v>
      </c>
      <c r="AF174" s="7"/>
      <c r="AG174" s="5">
        <f t="shared" ref="AG174:AL174" si="115">AG47-$BJ47</f>
        <v>-2.3098360490546526</v>
      </c>
      <c r="AH174" s="5">
        <f t="shared" si="115"/>
        <v>1.2342793903923948</v>
      </c>
      <c r="AI174" s="5">
        <f t="shared" si="115"/>
        <v>-2.0118839607514261</v>
      </c>
      <c r="AJ174" s="5">
        <f t="shared" si="115"/>
        <v>2.0975268562126956</v>
      </c>
      <c r="AK174" s="5">
        <f t="shared" si="115"/>
        <v>1.9447109302126933</v>
      </c>
      <c r="AL174" s="5">
        <f t="shared" si="115"/>
        <v>-0.95479716701169792</v>
      </c>
      <c r="AM174" s="5">
        <f t="shared" si="39"/>
        <v>44.809306856212693</v>
      </c>
      <c r="AN174" s="5">
        <f t="shared" si="13"/>
        <v>44.809306856212693</v>
      </c>
      <c r="AO174" s="5">
        <f t="shared" si="40"/>
        <v>44.809306856212693</v>
      </c>
      <c r="AP174" s="5">
        <f t="shared" si="41"/>
        <v>44.809306856212693</v>
      </c>
      <c r="AQ174" s="5">
        <f t="shared" si="42"/>
        <v>44.809306856212693</v>
      </c>
      <c r="AR174" s="5">
        <f t="shared" si="43"/>
        <v>44.809306856212693</v>
      </c>
      <c r="AS174" s="5">
        <f t="shared" si="44"/>
        <v>44.809306856212693</v>
      </c>
      <c r="AT174" s="5">
        <f t="shared" si="44"/>
        <v>44.809306856212693</v>
      </c>
      <c r="AU174" s="5">
        <f t="shared" si="44"/>
        <v>44.809306856212693</v>
      </c>
      <c r="AV174" s="5">
        <f t="shared" si="82"/>
        <v>44.809306856212693</v>
      </c>
      <c r="AW174" s="5">
        <f t="shared" si="14"/>
        <v>44.809306856212693</v>
      </c>
      <c r="AX174" s="5">
        <f t="shared" si="45"/>
        <v>44.809306856212693</v>
      </c>
      <c r="AY174" s="5">
        <f t="shared" si="46"/>
        <v>44.809306856212693</v>
      </c>
      <c r="AZ174" s="5">
        <f t="shared" si="47"/>
        <v>44.809306856212693</v>
      </c>
      <c r="BA174" s="5">
        <f t="shared" si="48"/>
        <v>44.809306856212693</v>
      </c>
      <c r="BB174" s="5">
        <f t="shared" si="49"/>
        <v>44.809306856212693</v>
      </c>
      <c r="BC174" s="5">
        <f t="shared" si="50"/>
        <v>44.809306856212693</v>
      </c>
      <c r="BD174" s="5">
        <f t="shared" si="51"/>
        <v>44.809306856212693</v>
      </c>
      <c r="BE174" s="5">
        <f t="shared" si="52"/>
        <v>44.809306856212693</v>
      </c>
      <c r="BF174" s="5">
        <f t="shared" si="53"/>
        <v>44.809306856212693</v>
      </c>
      <c r="BG174" s="5">
        <f t="shared" si="54"/>
        <v>44.809306856212693</v>
      </c>
      <c r="BH174" s="14">
        <f t="shared" si="55"/>
        <v>44.809306856212693</v>
      </c>
      <c r="BI174" s="14">
        <f t="shared" si="56"/>
        <v>44.809306856212693</v>
      </c>
      <c r="BJ174" s="6">
        <f t="shared" si="57"/>
        <v>-44.809306856212693</v>
      </c>
      <c r="BK174" s="7"/>
      <c r="BL174" s="5">
        <f t="shared" ref="BL174:BQ174" si="116">BL47-$CO47</f>
        <v>-18.75896980514181</v>
      </c>
      <c r="BM174" s="5">
        <f t="shared" si="116"/>
        <v>3.6399108410395487</v>
      </c>
      <c r="BN174" s="5">
        <f t="shared" si="116"/>
        <v>2.1000010825988262</v>
      </c>
      <c r="BO174" s="5">
        <f t="shared" si="116"/>
        <v>3.8026169224888084</v>
      </c>
      <c r="BP174" s="5">
        <f t="shared" si="116"/>
        <v>4.603992194858189</v>
      </c>
      <c r="BQ174" s="5">
        <f t="shared" si="116"/>
        <v>4.6124487641564391</v>
      </c>
      <c r="BR174" s="5">
        <f t="shared" si="59"/>
        <v>-1.4161078051418112</v>
      </c>
      <c r="BS174" s="5">
        <f t="shared" si="60"/>
        <v>-1.4161078051418112</v>
      </c>
      <c r="BT174" s="5">
        <f t="shared" si="61"/>
        <v>-1.4161078051418112</v>
      </c>
      <c r="BU174" s="5">
        <f t="shared" si="62"/>
        <v>-1.4161078051418112</v>
      </c>
      <c r="BV174" s="5">
        <f t="shared" si="63"/>
        <v>-1.4161078051418112</v>
      </c>
      <c r="BW174" s="5">
        <f t="shared" si="64"/>
        <v>-1.4161078051418112</v>
      </c>
      <c r="BX174" s="5">
        <f t="shared" si="65"/>
        <v>-1.4161078051418112</v>
      </c>
      <c r="BY174" s="5">
        <f t="shared" si="65"/>
        <v>-1.4161078051418112</v>
      </c>
      <c r="BZ174" s="5">
        <f t="shared" si="65"/>
        <v>-1.4161078051418112</v>
      </c>
      <c r="CA174" s="5">
        <f t="shared" si="66"/>
        <v>-1.4161078051418112</v>
      </c>
      <c r="CB174" s="5">
        <f t="shared" si="67"/>
        <v>-1.4161078051418112</v>
      </c>
      <c r="CC174" s="5">
        <f t="shared" si="68"/>
        <v>-1.4161078051418112</v>
      </c>
      <c r="CD174" s="5">
        <f t="shared" si="69"/>
        <v>-1.4161078051418112</v>
      </c>
      <c r="CE174" s="5">
        <f t="shared" si="70"/>
        <v>-1.4161078051418112</v>
      </c>
      <c r="CF174" s="5">
        <f t="shared" si="71"/>
        <v>-1.4161078051418112</v>
      </c>
      <c r="CG174" s="5">
        <f t="shared" si="72"/>
        <v>-1.4161078051418112</v>
      </c>
      <c r="CH174" s="5">
        <f t="shared" si="73"/>
        <v>-1.4161078051418112</v>
      </c>
      <c r="CI174" s="5">
        <f t="shared" si="74"/>
        <v>-1.4161078051418112</v>
      </c>
      <c r="CJ174" s="5">
        <f t="shared" si="75"/>
        <v>-1.4161078051418112</v>
      </c>
      <c r="CK174" s="5">
        <f t="shared" si="76"/>
        <v>-1.4161078051418112</v>
      </c>
      <c r="CL174" s="5">
        <f t="shared" si="77"/>
        <v>-1.4161078051418112</v>
      </c>
      <c r="CM174" s="14">
        <f t="shared" si="78"/>
        <v>-1.4161078051418112</v>
      </c>
      <c r="CN174" s="14">
        <f t="shared" si="79"/>
        <v>-1.4161078051418112</v>
      </c>
      <c r="CO174" s="6">
        <f t="shared" si="80"/>
        <v>1.4161078051418112</v>
      </c>
    </row>
    <row r="175" spans="1:93">
      <c r="A175">
        <v>20</v>
      </c>
      <c r="B175" s="5">
        <f t="shared" si="98"/>
        <v>-2.1948323266358045</v>
      </c>
      <c r="C175" s="5">
        <f t="shared" si="98"/>
        <v>1.034599913598214</v>
      </c>
      <c r="D175" s="5">
        <f t="shared" si="98"/>
        <v>-2.6912664893926888</v>
      </c>
      <c r="E175" s="5">
        <f t="shared" si="98"/>
        <v>1.4101036733642047</v>
      </c>
      <c r="F175" s="5">
        <f t="shared" si="98"/>
        <v>1.3615402833642065</v>
      </c>
      <c r="G175" s="5">
        <f t="shared" si="98"/>
        <v>1.0798549457018396</v>
      </c>
      <c r="H175" s="5">
        <f t="shared" si="16"/>
        <v>150.92220367336421</v>
      </c>
      <c r="I175" s="25">
        <f t="shared" si="17"/>
        <v>150.92220367336421</v>
      </c>
      <c r="J175" s="5">
        <f t="shared" si="18"/>
        <v>150.92220367336421</v>
      </c>
      <c r="K175" s="5">
        <f t="shared" si="19"/>
        <v>150.92220367336421</v>
      </c>
      <c r="L175" s="5">
        <f t="shared" si="20"/>
        <v>150.92220367336421</v>
      </c>
      <c r="M175" s="5">
        <f t="shared" si="21"/>
        <v>150.92220367336421</v>
      </c>
      <c r="N175" s="5">
        <f t="shared" si="22"/>
        <v>150.92220367336421</v>
      </c>
      <c r="O175" s="5">
        <f t="shared" si="22"/>
        <v>150.92220367336421</v>
      </c>
      <c r="P175" s="5">
        <f t="shared" si="23"/>
        <v>150.92220367336421</v>
      </c>
      <c r="Q175" s="5">
        <f t="shared" si="23"/>
        <v>150.92220367336421</v>
      </c>
      <c r="R175" s="5">
        <f t="shared" si="24"/>
        <v>150.92220367336421</v>
      </c>
      <c r="S175" s="5">
        <f t="shared" si="25"/>
        <v>150.92220367336421</v>
      </c>
      <c r="T175" s="5">
        <f t="shared" si="26"/>
        <v>150.92220367336421</v>
      </c>
      <c r="U175" s="5">
        <f t="shared" si="27"/>
        <v>150.92220367336421</v>
      </c>
      <c r="V175" s="5">
        <f t="shared" si="28"/>
        <v>150.92220367336421</v>
      </c>
      <c r="W175" s="5">
        <f t="shared" si="29"/>
        <v>150.92220367336421</v>
      </c>
      <c r="X175" s="5">
        <f t="shared" si="30"/>
        <v>150.92220367336421</v>
      </c>
      <c r="Y175" s="5">
        <f t="shared" si="31"/>
        <v>150.92220367336421</v>
      </c>
      <c r="Z175" s="5">
        <f t="shared" si="32"/>
        <v>150.92220367336421</v>
      </c>
      <c r="AA175" s="5">
        <f t="shared" si="33"/>
        <v>150.92220367336421</v>
      </c>
      <c r="AB175" s="5">
        <f t="shared" si="34"/>
        <v>150.92220367336421</v>
      </c>
      <c r="AC175" s="14">
        <f t="shared" si="35"/>
        <v>150.92220367336421</v>
      </c>
      <c r="AD175" s="14">
        <f t="shared" si="36"/>
        <v>150.92220367336421</v>
      </c>
      <c r="AE175" s="6">
        <f t="shared" si="37"/>
        <v>-150.92220367336421</v>
      </c>
      <c r="AF175" s="7"/>
      <c r="AG175" s="5">
        <f t="shared" ref="AG175:AL175" si="117">AG48-$BJ48</f>
        <v>-2.0393049914532853</v>
      </c>
      <c r="AH175" s="5">
        <f t="shared" si="117"/>
        <v>1.1654267007179016</v>
      </c>
      <c r="AI175" s="5">
        <f t="shared" si="117"/>
        <v>-2.1009708564698997</v>
      </c>
      <c r="AJ175" s="5">
        <f t="shared" si="117"/>
        <v>2.0231272280617034</v>
      </c>
      <c r="AK175" s="5">
        <f t="shared" si="117"/>
        <v>1.9748009580616994</v>
      </c>
      <c r="AL175" s="5">
        <f t="shared" si="117"/>
        <v>-1.0230790389181337</v>
      </c>
      <c r="AM175" s="5">
        <f t="shared" si="39"/>
        <v>44.088217228061701</v>
      </c>
      <c r="AN175" s="5">
        <f t="shared" si="13"/>
        <v>44.088217228061701</v>
      </c>
      <c r="AO175" s="5">
        <f t="shared" si="40"/>
        <v>44.088217228061701</v>
      </c>
      <c r="AP175" s="5">
        <f t="shared" si="41"/>
        <v>44.088217228061701</v>
      </c>
      <c r="AQ175" s="5">
        <f t="shared" si="42"/>
        <v>44.088217228061701</v>
      </c>
      <c r="AR175" s="5">
        <f t="shared" si="43"/>
        <v>44.088217228061701</v>
      </c>
      <c r="AS175" s="5">
        <f t="shared" si="44"/>
        <v>44.088217228061701</v>
      </c>
      <c r="AT175" s="5">
        <f t="shared" si="44"/>
        <v>44.088217228061701</v>
      </c>
      <c r="AU175" s="5">
        <f t="shared" si="44"/>
        <v>44.088217228061701</v>
      </c>
      <c r="AV175" s="5">
        <f t="shared" si="82"/>
        <v>44.088217228061701</v>
      </c>
      <c r="AW175" s="5">
        <f t="shared" si="14"/>
        <v>44.088217228061701</v>
      </c>
      <c r="AX175" s="5">
        <f t="shared" si="45"/>
        <v>44.088217228061701</v>
      </c>
      <c r="AY175" s="5">
        <f t="shared" si="46"/>
        <v>44.088217228061701</v>
      </c>
      <c r="AZ175" s="5">
        <f t="shared" si="47"/>
        <v>44.088217228061701</v>
      </c>
      <c r="BA175" s="5">
        <f t="shared" si="48"/>
        <v>44.088217228061701</v>
      </c>
      <c r="BB175" s="5">
        <f t="shared" si="49"/>
        <v>44.088217228061701</v>
      </c>
      <c r="BC175" s="5">
        <f t="shared" si="50"/>
        <v>44.088217228061701</v>
      </c>
      <c r="BD175" s="5">
        <f t="shared" si="51"/>
        <v>44.088217228061701</v>
      </c>
      <c r="BE175" s="5">
        <f t="shared" si="52"/>
        <v>44.088217228061701</v>
      </c>
      <c r="BF175" s="5">
        <f t="shared" si="53"/>
        <v>44.088217228061701</v>
      </c>
      <c r="BG175" s="5">
        <f t="shared" si="54"/>
        <v>44.088217228061701</v>
      </c>
      <c r="BH175" s="14">
        <f t="shared" si="55"/>
        <v>44.088217228061701</v>
      </c>
      <c r="BI175" s="14">
        <f t="shared" si="56"/>
        <v>44.088217228061701</v>
      </c>
      <c r="BJ175" s="6">
        <f t="shared" si="57"/>
        <v>-44.088217228061701</v>
      </c>
      <c r="BK175" s="7"/>
      <c r="BL175" s="5">
        <f t="shared" ref="BL175:BQ175" si="118">BL48-$CO48</f>
        <v>-18.811383444804214</v>
      </c>
      <c r="BM175" s="5">
        <f t="shared" si="118"/>
        <v>3.6989600254851851</v>
      </c>
      <c r="BN175" s="5">
        <f t="shared" si="118"/>
        <v>2.1362687123536857</v>
      </c>
      <c r="BO175" s="5">
        <f t="shared" si="118"/>
        <v>3.8167837571000858</v>
      </c>
      <c r="BP175" s="5">
        <f t="shared" si="118"/>
        <v>4.5906455551957857</v>
      </c>
      <c r="BQ175" s="5">
        <f t="shared" si="118"/>
        <v>4.5687253946694755</v>
      </c>
      <c r="BR175" s="5">
        <f t="shared" si="59"/>
        <v>-1.7331544448042149</v>
      </c>
      <c r="BS175" s="5">
        <f t="shared" si="60"/>
        <v>-1.7331544448042149</v>
      </c>
      <c r="BT175" s="5">
        <f t="shared" si="61"/>
        <v>-1.7331544448042149</v>
      </c>
      <c r="BU175" s="5">
        <f t="shared" si="62"/>
        <v>-1.7331544448042149</v>
      </c>
      <c r="BV175" s="5">
        <f t="shared" si="63"/>
        <v>-1.7331544448042149</v>
      </c>
      <c r="BW175" s="5">
        <f t="shared" si="64"/>
        <v>-1.7331544448042149</v>
      </c>
      <c r="BX175" s="5">
        <f t="shared" si="65"/>
        <v>-1.7331544448042149</v>
      </c>
      <c r="BY175" s="5">
        <f t="shared" si="65"/>
        <v>-1.7331544448042149</v>
      </c>
      <c r="BZ175" s="5">
        <f t="shared" si="65"/>
        <v>-1.7331544448042149</v>
      </c>
      <c r="CA175" s="5">
        <f t="shared" si="66"/>
        <v>-1.7331544448042149</v>
      </c>
      <c r="CB175" s="5">
        <f t="shared" si="67"/>
        <v>-1.7331544448042149</v>
      </c>
      <c r="CC175" s="5">
        <f t="shared" si="68"/>
        <v>-1.7331544448042149</v>
      </c>
      <c r="CD175" s="5">
        <f t="shared" si="69"/>
        <v>-1.7331544448042149</v>
      </c>
      <c r="CE175" s="5">
        <f t="shared" si="70"/>
        <v>-1.7331544448042149</v>
      </c>
      <c r="CF175" s="5">
        <f t="shared" si="71"/>
        <v>-1.7331544448042149</v>
      </c>
      <c r="CG175" s="5">
        <f t="shared" si="72"/>
        <v>-1.7331544448042149</v>
      </c>
      <c r="CH175" s="5">
        <f t="shared" si="73"/>
        <v>-1.7331544448042149</v>
      </c>
      <c r="CI175" s="5">
        <f t="shared" si="74"/>
        <v>-1.7331544448042149</v>
      </c>
      <c r="CJ175" s="5">
        <f t="shared" si="75"/>
        <v>-1.7331544448042149</v>
      </c>
      <c r="CK175" s="5">
        <f t="shared" si="76"/>
        <v>-1.7331544448042149</v>
      </c>
      <c r="CL175" s="5">
        <f t="shared" si="77"/>
        <v>-1.7331544448042149</v>
      </c>
      <c r="CM175" s="14">
        <f t="shared" si="78"/>
        <v>-1.7331544448042149</v>
      </c>
      <c r="CN175" s="14">
        <f t="shared" si="79"/>
        <v>-1.7331544448042149</v>
      </c>
      <c r="CO175" s="6">
        <f t="shared" si="80"/>
        <v>1.7331544448042149</v>
      </c>
    </row>
    <row r="176" spans="1:93">
      <c r="A176">
        <v>21</v>
      </c>
      <c r="B176" s="5">
        <f t="shared" ref="B176:G185" si="119">B49-$AE49</f>
        <v>-2.1030576875218969</v>
      </c>
      <c r="C176" s="5">
        <f t="shared" si="119"/>
        <v>0.93538324411909457</v>
      </c>
      <c r="D176" s="5">
        <f t="shared" si="119"/>
        <v>-2.7280336130445448</v>
      </c>
      <c r="E176" s="5">
        <f t="shared" si="119"/>
        <v>1.4247783124781108</v>
      </c>
      <c r="F176" s="5">
        <f t="shared" si="119"/>
        <v>1.4136072744780961</v>
      </c>
      <c r="G176" s="5">
        <f t="shared" si="119"/>
        <v>1.0573224694911687</v>
      </c>
      <c r="H176" s="5">
        <f t="shared" si="16"/>
        <v>150.2540783124781</v>
      </c>
      <c r="I176" s="25">
        <f t="shared" si="17"/>
        <v>150.2540783124781</v>
      </c>
      <c r="J176" s="5">
        <f t="shared" si="18"/>
        <v>150.2540783124781</v>
      </c>
      <c r="K176" s="5">
        <f t="shared" si="19"/>
        <v>150.2540783124781</v>
      </c>
      <c r="L176" s="5">
        <f t="shared" si="20"/>
        <v>150.2540783124781</v>
      </c>
      <c r="M176" s="5">
        <f t="shared" si="21"/>
        <v>150.2540783124781</v>
      </c>
      <c r="N176" s="5">
        <f t="shared" si="22"/>
        <v>150.2540783124781</v>
      </c>
      <c r="O176" s="5">
        <f t="shared" si="22"/>
        <v>150.2540783124781</v>
      </c>
      <c r="P176" s="5">
        <f t="shared" si="23"/>
        <v>150.2540783124781</v>
      </c>
      <c r="Q176" s="5">
        <f t="shared" si="23"/>
        <v>150.2540783124781</v>
      </c>
      <c r="R176" s="5">
        <f t="shared" si="24"/>
        <v>150.2540783124781</v>
      </c>
      <c r="S176" s="5">
        <f t="shared" si="25"/>
        <v>150.2540783124781</v>
      </c>
      <c r="T176" s="5">
        <f t="shared" si="26"/>
        <v>150.2540783124781</v>
      </c>
      <c r="U176" s="5">
        <f t="shared" si="27"/>
        <v>150.2540783124781</v>
      </c>
      <c r="V176" s="5">
        <f t="shared" si="28"/>
        <v>150.2540783124781</v>
      </c>
      <c r="W176" s="5">
        <f t="shared" si="29"/>
        <v>150.2540783124781</v>
      </c>
      <c r="X176" s="5">
        <f t="shared" si="30"/>
        <v>150.2540783124781</v>
      </c>
      <c r="Y176" s="5">
        <f t="shared" si="31"/>
        <v>150.2540783124781</v>
      </c>
      <c r="Z176" s="5">
        <f t="shared" si="32"/>
        <v>150.2540783124781</v>
      </c>
      <c r="AA176" s="5">
        <f t="shared" si="33"/>
        <v>150.2540783124781</v>
      </c>
      <c r="AB176" s="5">
        <f t="shared" si="34"/>
        <v>150.2540783124781</v>
      </c>
      <c r="AC176" s="14">
        <f t="shared" si="35"/>
        <v>150.2540783124781</v>
      </c>
      <c r="AD176" s="14">
        <f t="shared" si="36"/>
        <v>150.2540783124781</v>
      </c>
      <c r="AE176" s="6">
        <f t="shared" si="37"/>
        <v>-150.2540783124781</v>
      </c>
      <c r="AF176" s="7"/>
      <c r="AG176" s="5">
        <f t="shared" ref="AG176:AL176" si="120">AG49-$BJ49</f>
        <v>-1.9435590662847204</v>
      </c>
      <c r="AH176" s="5">
        <f t="shared" si="120"/>
        <v>1.0698704333766926</v>
      </c>
      <c r="AI176" s="5">
        <f t="shared" si="120"/>
        <v>-2.1338095108095558</v>
      </c>
      <c r="AJ176" s="5">
        <f t="shared" si="120"/>
        <v>2.0413795984157872</v>
      </c>
      <c r="AK176" s="5">
        <f t="shared" si="120"/>
        <v>2.0306854494157918</v>
      </c>
      <c r="AL176" s="5">
        <f t="shared" si="120"/>
        <v>-1.064566904114038</v>
      </c>
      <c r="AM176" s="5">
        <f t="shared" si="39"/>
        <v>43.423889598415791</v>
      </c>
      <c r="AN176" s="5">
        <f t="shared" si="13"/>
        <v>43.423889598415791</v>
      </c>
      <c r="AO176" s="5">
        <f t="shared" si="40"/>
        <v>43.423889598415791</v>
      </c>
      <c r="AP176" s="5">
        <f t="shared" si="41"/>
        <v>43.423889598415791</v>
      </c>
      <c r="AQ176" s="5">
        <f t="shared" si="42"/>
        <v>43.423889598415791</v>
      </c>
      <c r="AR176" s="5">
        <f t="shared" si="43"/>
        <v>43.423889598415791</v>
      </c>
      <c r="AS176" s="5">
        <f t="shared" si="44"/>
        <v>43.423889598415791</v>
      </c>
      <c r="AT176" s="5">
        <f t="shared" si="44"/>
        <v>43.423889598415791</v>
      </c>
      <c r="AU176" s="5">
        <f t="shared" si="44"/>
        <v>43.423889598415791</v>
      </c>
      <c r="AV176" s="5">
        <f t="shared" si="82"/>
        <v>43.423889598415791</v>
      </c>
      <c r="AW176" s="5">
        <f t="shared" si="14"/>
        <v>43.423889598415791</v>
      </c>
      <c r="AX176" s="5">
        <f t="shared" si="45"/>
        <v>43.423889598415791</v>
      </c>
      <c r="AY176" s="5">
        <f t="shared" si="46"/>
        <v>43.423889598415791</v>
      </c>
      <c r="AZ176" s="5">
        <f t="shared" si="47"/>
        <v>43.423889598415791</v>
      </c>
      <c r="BA176" s="5">
        <f t="shared" si="48"/>
        <v>43.423889598415791</v>
      </c>
      <c r="BB176" s="5">
        <f t="shared" si="49"/>
        <v>43.423889598415791</v>
      </c>
      <c r="BC176" s="5">
        <f t="shared" si="50"/>
        <v>43.423889598415791</v>
      </c>
      <c r="BD176" s="5">
        <f t="shared" si="51"/>
        <v>43.423889598415791</v>
      </c>
      <c r="BE176" s="5">
        <f t="shared" si="52"/>
        <v>43.423889598415791</v>
      </c>
      <c r="BF176" s="5">
        <f t="shared" si="53"/>
        <v>43.423889598415791</v>
      </c>
      <c r="BG176" s="5">
        <f t="shared" si="54"/>
        <v>43.423889598415791</v>
      </c>
      <c r="BH176" s="14">
        <f t="shared" si="55"/>
        <v>43.423889598415791</v>
      </c>
      <c r="BI176" s="14">
        <f t="shared" si="56"/>
        <v>43.423889598415791</v>
      </c>
      <c r="BJ176" s="6">
        <f t="shared" si="57"/>
        <v>-43.423889598415791</v>
      </c>
      <c r="BK176" s="7"/>
      <c r="BL176" s="5">
        <f t="shared" ref="BL176:BQ176" si="121">BL49-$CO49</f>
        <v>-18.872078591596399</v>
      </c>
      <c r="BM176" s="5">
        <f t="shared" si="121"/>
        <v>3.7485880849828441</v>
      </c>
      <c r="BN176" s="5">
        <f t="shared" si="121"/>
        <v>2.1730080300796124</v>
      </c>
      <c r="BO176" s="5">
        <f t="shared" si="121"/>
        <v>3.8333899606039243</v>
      </c>
      <c r="BP176" s="5">
        <f t="shared" si="121"/>
        <v>4.5931634084036048</v>
      </c>
      <c r="BQ176" s="5">
        <f t="shared" si="121"/>
        <v>4.5239291075264134</v>
      </c>
      <c r="BR176" s="5">
        <f t="shared" si="59"/>
        <v>-2.0371365915963957</v>
      </c>
      <c r="BS176" s="5">
        <f t="shared" si="60"/>
        <v>-2.0371365915963957</v>
      </c>
      <c r="BT176" s="5">
        <f t="shared" si="61"/>
        <v>-2.0371365915963957</v>
      </c>
      <c r="BU176" s="5">
        <f t="shared" si="62"/>
        <v>-2.0371365915963957</v>
      </c>
      <c r="BV176" s="5">
        <f t="shared" si="63"/>
        <v>-2.0371365915963957</v>
      </c>
      <c r="BW176" s="5">
        <f t="shared" si="64"/>
        <v>-2.0371365915963957</v>
      </c>
      <c r="BX176" s="5">
        <f t="shared" si="65"/>
        <v>-2.0371365915963957</v>
      </c>
      <c r="BY176" s="5">
        <f t="shared" si="65"/>
        <v>-2.0371365915963957</v>
      </c>
      <c r="BZ176" s="5">
        <f t="shared" si="65"/>
        <v>-2.0371365915963957</v>
      </c>
      <c r="CA176" s="5">
        <f t="shared" si="66"/>
        <v>-2.0371365915963957</v>
      </c>
      <c r="CB176" s="5">
        <f t="shared" si="67"/>
        <v>-2.0371365915963957</v>
      </c>
      <c r="CC176" s="5">
        <f t="shared" si="68"/>
        <v>-2.0371365915963957</v>
      </c>
      <c r="CD176" s="5">
        <f t="shared" si="69"/>
        <v>-2.0371365915963957</v>
      </c>
      <c r="CE176" s="5">
        <f t="shared" si="70"/>
        <v>-2.0371365915963957</v>
      </c>
      <c r="CF176" s="5">
        <f t="shared" si="71"/>
        <v>-2.0371365915963957</v>
      </c>
      <c r="CG176" s="5">
        <f t="shared" si="72"/>
        <v>-2.0371365915963957</v>
      </c>
      <c r="CH176" s="5">
        <f t="shared" si="73"/>
        <v>-2.0371365915963957</v>
      </c>
      <c r="CI176" s="5">
        <f t="shared" si="74"/>
        <v>-2.0371365915963957</v>
      </c>
      <c r="CJ176" s="5">
        <f t="shared" si="75"/>
        <v>-2.0371365915963957</v>
      </c>
      <c r="CK176" s="5">
        <f t="shared" si="76"/>
        <v>-2.0371365915963957</v>
      </c>
      <c r="CL176" s="5">
        <f t="shared" si="77"/>
        <v>-2.0371365915963957</v>
      </c>
      <c r="CM176" s="14">
        <f t="shared" si="78"/>
        <v>-2.0371365915963957</v>
      </c>
      <c r="CN176" s="14">
        <f t="shared" si="79"/>
        <v>-2.0371365915963957</v>
      </c>
      <c r="CO176" s="6">
        <f t="shared" si="80"/>
        <v>2.0371365915963957</v>
      </c>
    </row>
    <row r="177" spans="1:93">
      <c r="A177">
        <v>22</v>
      </c>
      <c r="B177" s="5">
        <f t="shared" si="119"/>
        <v>-1.8993364463520095</v>
      </c>
      <c r="C177" s="5">
        <f t="shared" si="119"/>
        <v>0.82436817278897934</v>
      </c>
      <c r="D177" s="5">
        <f t="shared" si="119"/>
        <v>-2.943056549917145</v>
      </c>
      <c r="E177" s="5">
        <f t="shared" si="119"/>
        <v>1.5903085536479864</v>
      </c>
      <c r="F177" s="5">
        <f t="shared" si="119"/>
        <v>1.4309373646479742</v>
      </c>
      <c r="G177" s="5">
        <f t="shared" si="119"/>
        <v>0.99677890518418621</v>
      </c>
      <c r="H177" s="5">
        <f t="shared" si="16"/>
        <v>149.68700855364798</v>
      </c>
      <c r="I177" s="25">
        <f t="shared" si="17"/>
        <v>149.68700855364798</v>
      </c>
      <c r="J177" s="5">
        <f t="shared" si="18"/>
        <v>149.68700855364798</v>
      </c>
      <c r="K177" s="5">
        <f t="shared" si="19"/>
        <v>149.68700855364798</v>
      </c>
      <c r="L177" s="5">
        <f t="shared" si="20"/>
        <v>149.68700855364798</v>
      </c>
      <c r="M177" s="5">
        <f t="shared" si="21"/>
        <v>149.68700855364798</v>
      </c>
      <c r="N177" s="5">
        <f t="shared" si="22"/>
        <v>149.68700855364798</v>
      </c>
      <c r="O177" s="5">
        <f t="shared" si="22"/>
        <v>149.68700855364798</v>
      </c>
      <c r="P177" s="5">
        <f t="shared" si="23"/>
        <v>149.68700855364798</v>
      </c>
      <c r="Q177" s="5">
        <f t="shared" si="23"/>
        <v>149.68700855364798</v>
      </c>
      <c r="R177" s="5">
        <f t="shared" si="24"/>
        <v>149.68700855364798</v>
      </c>
      <c r="S177" s="5">
        <f t="shared" si="25"/>
        <v>149.68700855364798</v>
      </c>
      <c r="T177" s="5">
        <f t="shared" si="26"/>
        <v>149.68700855364798</v>
      </c>
      <c r="U177" s="5">
        <f t="shared" si="27"/>
        <v>149.68700855364798</v>
      </c>
      <c r="V177" s="5">
        <f t="shared" si="28"/>
        <v>149.68700855364798</v>
      </c>
      <c r="W177" s="5">
        <f t="shared" si="29"/>
        <v>149.68700855364798</v>
      </c>
      <c r="X177" s="5">
        <f t="shared" si="30"/>
        <v>149.68700855364798</v>
      </c>
      <c r="Y177" s="5">
        <f t="shared" si="31"/>
        <v>149.68700855364798</v>
      </c>
      <c r="Z177" s="5">
        <f t="shared" si="32"/>
        <v>149.68700855364798</v>
      </c>
      <c r="AA177" s="5">
        <f t="shared" si="33"/>
        <v>149.68700855364798</v>
      </c>
      <c r="AB177" s="5">
        <f t="shared" si="34"/>
        <v>149.68700855364798</v>
      </c>
      <c r="AC177" s="14">
        <f t="shared" si="35"/>
        <v>149.68700855364798</v>
      </c>
      <c r="AD177" s="14">
        <f t="shared" si="36"/>
        <v>149.68700855364798</v>
      </c>
      <c r="AE177" s="6">
        <f t="shared" si="37"/>
        <v>-149.68700855364798</v>
      </c>
      <c r="AF177" s="7"/>
      <c r="AG177" s="5">
        <f t="shared" ref="AG177:AL177" si="122">AG50-$BJ50</f>
        <v>-1.7440921140889998</v>
      </c>
      <c r="AH177" s="5">
        <f t="shared" si="122"/>
        <v>0.9547327907160934</v>
      </c>
      <c r="AI177" s="5">
        <f t="shared" si="122"/>
        <v>-2.3530270373626578</v>
      </c>
      <c r="AJ177" s="5">
        <f t="shared" si="122"/>
        <v>2.2032472682551898</v>
      </c>
      <c r="AK177" s="5">
        <f t="shared" si="122"/>
        <v>2.0433237692551884</v>
      </c>
      <c r="AL177" s="5">
        <f t="shared" si="122"/>
        <v>-1.1041846767748567</v>
      </c>
      <c r="AM177" s="5">
        <f t="shared" si="39"/>
        <v>42.852697268255191</v>
      </c>
      <c r="AN177" s="5">
        <f t="shared" si="13"/>
        <v>42.852697268255191</v>
      </c>
      <c r="AO177" s="5">
        <f t="shared" si="40"/>
        <v>42.852697268255191</v>
      </c>
      <c r="AP177" s="5">
        <f t="shared" si="41"/>
        <v>42.852697268255191</v>
      </c>
      <c r="AQ177" s="5">
        <f t="shared" si="42"/>
        <v>42.852697268255191</v>
      </c>
      <c r="AR177" s="5">
        <f t="shared" si="43"/>
        <v>42.852697268255191</v>
      </c>
      <c r="AS177" s="5">
        <f t="shared" si="44"/>
        <v>42.852697268255191</v>
      </c>
      <c r="AT177" s="5">
        <f t="shared" si="44"/>
        <v>42.852697268255191</v>
      </c>
      <c r="AU177" s="5">
        <f t="shared" si="44"/>
        <v>42.852697268255191</v>
      </c>
      <c r="AV177" s="5">
        <f t="shared" si="82"/>
        <v>42.852697268255191</v>
      </c>
      <c r="AW177" s="5">
        <f t="shared" si="14"/>
        <v>42.852697268255191</v>
      </c>
      <c r="AX177" s="5">
        <f t="shared" si="45"/>
        <v>42.852697268255191</v>
      </c>
      <c r="AY177" s="5">
        <f t="shared" si="46"/>
        <v>42.852697268255191</v>
      </c>
      <c r="AZ177" s="5">
        <f t="shared" si="47"/>
        <v>42.852697268255191</v>
      </c>
      <c r="BA177" s="5">
        <f t="shared" si="48"/>
        <v>42.852697268255191</v>
      </c>
      <c r="BB177" s="5">
        <f t="shared" si="49"/>
        <v>42.852697268255191</v>
      </c>
      <c r="BC177" s="5">
        <f t="shared" si="50"/>
        <v>42.852697268255191</v>
      </c>
      <c r="BD177" s="5">
        <f t="shared" si="51"/>
        <v>42.852697268255191</v>
      </c>
      <c r="BE177" s="5">
        <f t="shared" si="52"/>
        <v>42.852697268255191</v>
      </c>
      <c r="BF177" s="5">
        <f t="shared" si="53"/>
        <v>42.852697268255191</v>
      </c>
      <c r="BG177" s="5">
        <f t="shared" si="54"/>
        <v>42.852697268255191</v>
      </c>
      <c r="BH177" s="14">
        <f t="shared" si="55"/>
        <v>42.852697268255191</v>
      </c>
      <c r="BI177" s="14">
        <f t="shared" si="56"/>
        <v>42.852697268255191</v>
      </c>
      <c r="BJ177" s="6">
        <f t="shared" si="57"/>
        <v>-42.852697268255191</v>
      </c>
      <c r="BK177" s="7"/>
      <c r="BL177" s="5">
        <f t="shared" ref="BL177:BQ177" si="123">BL50-$CO50</f>
        <v>-18.92132641590818</v>
      </c>
      <c r="BM177" s="5">
        <f t="shared" si="123"/>
        <v>3.7875153335215201</v>
      </c>
      <c r="BN177" s="5">
        <f t="shared" si="123"/>
        <v>2.206795359287439</v>
      </c>
      <c r="BO177" s="5">
        <f t="shared" si="123"/>
        <v>3.8415615838629402</v>
      </c>
      <c r="BP177" s="5">
        <f t="shared" si="123"/>
        <v>4.606146584091821</v>
      </c>
      <c r="BQ177" s="5">
        <f t="shared" si="123"/>
        <v>4.4793075551444606</v>
      </c>
      <c r="BR177" s="5">
        <f t="shared" si="59"/>
        <v>-2.3350534159081797</v>
      </c>
      <c r="BS177" s="5">
        <f t="shared" si="60"/>
        <v>-2.3350534159081797</v>
      </c>
      <c r="BT177" s="5">
        <f t="shared" si="61"/>
        <v>-2.3350534159081797</v>
      </c>
      <c r="BU177" s="5">
        <f t="shared" si="62"/>
        <v>-2.3350534159081797</v>
      </c>
      <c r="BV177" s="5">
        <f t="shared" si="63"/>
        <v>-2.3350534159081797</v>
      </c>
      <c r="BW177" s="5">
        <f t="shared" si="64"/>
        <v>-2.3350534159081797</v>
      </c>
      <c r="BX177" s="5">
        <f t="shared" si="65"/>
        <v>-2.3350534159081797</v>
      </c>
      <c r="BY177" s="5">
        <f t="shared" si="65"/>
        <v>-2.3350534159081797</v>
      </c>
      <c r="BZ177" s="5">
        <f t="shared" si="65"/>
        <v>-2.3350534159081797</v>
      </c>
      <c r="CA177" s="5">
        <f t="shared" si="66"/>
        <v>-2.3350534159081797</v>
      </c>
      <c r="CB177" s="5">
        <f t="shared" si="67"/>
        <v>-2.3350534159081797</v>
      </c>
      <c r="CC177" s="5">
        <f t="shared" si="68"/>
        <v>-2.3350534159081797</v>
      </c>
      <c r="CD177" s="5">
        <f t="shared" si="69"/>
        <v>-2.3350534159081797</v>
      </c>
      <c r="CE177" s="5">
        <f t="shared" si="70"/>
        <v>-2.3350534159081797</v>
      </c>
      <c r="CF177" s="5">
        <f t="shared" si="71"/>
        <v>-2.3350534159081797</v>
      </c>
      <c r="CG177" s="5">
        <f t="shared" si="72"/>
        <v>-2.3350534159081797</v>
      </c>
      <c r="CH177" s="5">
        <f t="shared" si="73"/>
        <v>-2.3350534159081797</v>
      </c>
      <c r="CI177" s="5">
        <f t="shared" si="74"/>
        <v>-2.3350534159081797</v>
      </c>
      <c r="CJ177" s="5">
        <f t="shared" si="75"/>
        <v>-2.3350534159081797</v>
      </c>
      <c r="CK177" s="5">
        <f t="shared" si="76"/>
        <v>-2.3350534159081797</v>
      </c>
      <c r="CL177" s="5">
        <f t="shared" si="77"/>
        <v>-2.3350534159081797</v>
      </c>
      <c r="CM177" s="14">
        <f t="shared" si="78"/>
        <v>-2.3350534159081797</v>
      </c>
      <c r="CN177" s="14">
        <f t="shared" si="79"/>
        <v>-2.3350534159081797</v>
      </c>
      <c r="CO177" s="6">
        <f t="shared" si="80"/>
        <v>2.3350534159081797</v>
      </c>
    </row>
    <row r="178" spans="1:93">
      <c r="A178">
        <v>23</v>
      </c>
      <c r="B178" s="5">
        <f t="shared" si="119"/>
        <v>-1.7501589604410128</v>
      </c>
      <c r="C178" s="5">
        <f t="shared" si="119"/>
        <v>0.53017131592596911</v>
      </c>
      <c r="D178" s="5">
        <f t="shared" si="119"/>
        <v>-2.8709428996905615</v>
      </c>
      <c r="E178" s="5">
        <f t="shared" si="119"/>
        <v>1.6286380395589788</v>
      </c>
      <c r="F178" s="5">
        <f t="shared" si="119"/>
        <v>1.3591474755589843</v>
      </c>
      <c r="G178" s="5">
        <f t="shared" si="119"/>
        <v>1.1031450290876705</v>
      </c>
      <c r="H178" s="5">
        <f t="shared" si="16"/>
        <v>149.03793803955898</v>
      </c>
      <c r="I178" s="25">
        <f t="shared" si="17"/>
        <v>149.03793803955898</v>
      </c>
      <c r="J178" s="5">
        <f t="shared" si="18"/>
        <v>149.03793803955898</v>
      </c>
      <c r="K178" s="5">
        <f t="shared" si="19"/>
        <v>149.03793803955898</v>
      </c>
      <c r="L178" s="5">
        <f t="shared" si="20"/>
        <v>149.03793803955898</v>
      </c>
      <c r="M178" s="5">
        <f t="shared" si="21"/>
        <v>149.03793803955898</v>
      </c>
      <c r="N178" s="5">
        <f t="shared" si="22"/>
        <v>149.03793803955898</v>
      </c>
      <c r="O178" s="5">
        <f t="shared" si="22"/>
        <v>149.03793803955898</v>
      </c>
      <c r="P178" s="5">
        <f t="shared" si="23"/>
        <v>149.03793803955898</v>
      </c>
      <c r="Q178" s="5">
        <f t="shared" si="23"/>
        <v>149.03793803955898</v>
      </c>
      <c r="R178" s="5">
        <f t="shared" si="24"/>
        <v>149.03793803955898</v>
      </c>
      <c r="S178" s="5">
        <f t="shared" si="25"/>
        <v>149.03793803955898</v>
      </c>
      <c r="T178" s="5">
        <f t="shared" si="26"/>
        <v>149.03793803955898</v>
      </c>
      <c r="U178" s="5">
        <f t="shared" si="27"/>
        <v>149.03793803955898</v>
      </c>
      <c r="V178" s="5">
        <f t="shared" si="28"/>
        <v>149.03793803955898</v>
      </c>
      <c r="W178" s="5">
        <f t="shared" si="29"/>
        <v>149.03793803955898</v>
      </c>
      <c r="X178" s="5">
        <f t="shared" si="30"/>
        <v>149.03793803955898</v>
      </c>
      <c r="Y178" s="5">
        <f t="shared" si="31"/>
        <v>149.03793803955898</v>
      </c>
      <c r="Z178" s="5">
        <f t="shared" si="32"/>
        <v>149.03793803955898</v>
      </c>
      <c r="AA178" s="5">
        <f t="shared" si="33"/>
        <v>149.03793803955898</v>
      </c>
      <c r="AB178" s="5">
        <f t="shared" si="34"/>
        <v>149.03793803955898</v>
      </c>
      <c r="AC178" s="14">
        <f t="shared" si="35"/>
        <v>149.03793803955898</v>
      </c>
      <c r="AD178" s="14">
        <f t="shared" si="36"/>
        <v>149.03793803955898</v>
      </c>
      <c r="AE178" s="6">
        <f t="shared" si="37"/>
        <v>-149.03793803955898</v>
      </c>
      <c r="AF178" s="7"/>
      <c r="AG178" s="5">
        <f t="shared" ref="AG178:AL178" si="124">AG51-$BJ51</f>
        <v>-1.557848497406809</v>
      </c>
      <c r="AH178" s="5">
        <f t="shared" si="124"/>
        <v>0.69747034254257301</v>
      </c>
      <c r="AI178" s="5">
        <f t="shared" si="124"/>
        <v>-2.2438726422983635</v>
      </c>
      <c r="AJ178" s="5">
        <f t="shared" si="124"/>
        <v>2.2783064216441744</v>
      </c>
      <c r="AK178" s="5">
        <f t="shared" si="124"/>
        <v>2.0085905666441732</v>
      </c>
      <c r="AL178" s="5">
        <f t="shared" si="124"/>
        <v>-1.1826461911257269</v>
      </c>
      <c r="AM178" s="5">
        <f t="shared" si="39"/>
        <v>42.240576421644171</v>
      </c>
      <c r="AN178" s="5">
        <f t="shared" si="13"/>
        <v>42.240576421644171</v>
      </c>
      <c r="AO178" s="5">
        <f t="shared" si="40"/>
        <v>42.240576421644171</v>
      </c>
      <c r="AP178" s="5">
        <f t="shared" si="41"/>
        <v>42.240576421644171</v>
      </c>
      <c r="AQ178" s="5">
        <f t="shared" si="42"/>
        <v>42.240576421644171</v>
      </c>
      <c r="AR178" s="5">
        <f t="shared" si="43"/>
        <v>42.240576421644171</v>
      </c>
      <c r="AS178" s="5">
        <f t="shared" si="44"/>
        <v>42.240576421644171</v>
      </c>
      <c r="AT178" s="5">
        <f t="shared" si="44"/>
        <v>42.240576421644171</v>
      </c>
      <c r="AU178" s="5">
        <f t="shared" si="44"/>
        <v>42.240576421644171</v>
      </c>
      <c r="AV178" s="5">
        <f t="shared" si="82"/>
        <v>42.240576421644171</v>
      </c>
      <c r="AW178" s="5">
        <f t="shared" si="14"/>
        <v>42.240576421644171</v>
      </c>
      <c r="AX178" s="5">
        <f t="shared" si="45"/>
        <v>42.240576421644171</v>
      </c>
      <c r="AY178" s="5">
        <f t="shared" si="46"/>
        <v>42.240576421644171</v>
      </c>
      <c r="AZ178" s="5">
        <f t="shared" si="47"/>
        <v>42.240576421644171</v>
      </c>
      <c r="BA178" s="5">
        <f t="shared" si="48"/>
        <v>42.240576421644171</v>
      </c>
      <c r="BB178" s="5">
        <f t="shared" si="49"/>
        <v>42.240576421644171</v>
      </c>
      <c r="BC178" s="5">
        <f t="shared" si="50"/>
        <v>42.240576421644171</v>
      </c>
      <c r="BD178" s="5">
        <f t="shared" si="51"/>
        <v>42.240576421644171</v>
      </c>
      <c r="BE178" s="5">
        <f t="shared" si="52"/>
        <v>42.240576421644171</v>
      </c>
      <c r="BF178" s="5">
        <f t="shared" si="53"/>
        <v>42.240576421644171</v>
      </c>
      <c r="BG178" s="5">
        <f t="shared" si="54"/>
        <v>42.240576421644171</v>
      </c>
      <c r="BH178" s="14">
        <f t="shared" si="55"/>
        <v>42.240576421644171</v>
      </c>
      <c r="BI178" s="14">
        <f t="shared" si="56"/>
        <v>42.240576421644171</v>
      </c>
      <c r="BJ178" s="6">
        <f t="shared" si="57"/>
        <v>-42.240576421644171</v>
      </c>
      <c r="BK178" s="7"/>
      <c r="BL178" s="5">
        <f t="shared" ref="BL178:BQ178" si="125">BL51-$CO51</f>
        <v>-18.955066950153572</v>
      </c>
      <c r="BM178" s="5">
        <f t="shared" si="125"/>
        <v>3.8299077017280774</v>
      </c>
      <c r="BN178" s="5">
        <f t="shared" si="125"/>
        <v>2.2126274004406832</v>
      </c>
      <c r="BO178" s="5">
        <f t="shared" si="125"/>
        <v>3.8664020930287974</v>
      </c>
      <c r="BP178" s="5">
        <f t="shared" si="125"/>
        <v>4.5986820498464276</v>
      </c>
      <c r="BQ178" s="5">
        <f t="shared" si="125"/>
        <v>4.4474477051095871</v>
      </c>
      <c r="BR178" s="5">
        <f t="shared" si="59"/>
        <v>-2.6143179501535729</v>
      </c>
      <c r="BS178" s="5">
        <f t="shared" si="60"/>
        <v>-2.6143179501535729</v>
      </c>
      <c r="BT178" s="5">
        <f t="shared" si="61"/>
        <v>-2.6143179501535729</v>
      </c>
      <c r="BU178" s="5">
        <f t="shared" si="62"/>
        <v>-2.6143179501535729</v>
      </c>
      <c r="BV178" s="5">
        <f t="shared" si="63"/>
        <v>-2.6143179501535729</v>
      </c>
      <c r="BW178" s="5">
        <f t="shared" si="64"/>
        <v>-2.6143179501535729</v>
      </c>
      <c r="BX178" s="5">
        <f t="shared" si="65"/>
        <v>-2.6143179501535729</v>
      </c>
      <c r="BY178" s="5">
        <f t="shared" si="65"/>
        <v>-2.6143179501535729</v>
      </c>
      <c r="BZ178" s="5">
        <f t="shared" si="65"/>
        <v>-2.6143179501535729</v>
      </c>
      <c r="CA178" s="5">
        <f t="shared" si="66"/>
        <v>-2.6143179501535729</v>
      </c>
      <c r="CB178" s="5">
        <f t="shared" si="67"/>
        <v>-2.6143179501535729</v>
      </c>
      <c r="CC178" s="5">
        <f t="shared" si="68"/>
        <v>-2.6143179501535729</v>
      </c>
      <c r="CD178" s="5">
        <f t="shared" si="69"/>
        <v>-2.6143179501535729</v>
      </c>
      <c r="CE178" s="5">
        <f t="shared" si="70"/>
        <v>-2.6143179501535729</v>
      </c>
      <c r="CF178" s="5">
        <f t="shared" si="71"/>
        <v>-2.6143179501535729</v>
      </c>
      <c r="CG178" s="5">
        <f t="shared" si="72"/>
        <v>-2.6143179501535729</v>
      </c>
      <c r="CH178" s="5">
        <f t="shared" si="73"/>
        <v>-2.6143179501535729</v>
      </c>
      <c r="CI178" s="5">
        <f t="shared" si="74"/>
        <v>-2.6143179501535729</v>
      </c>
      <c r="CJ178" s="5">
        <f t="shared" si="75"/>
        <v>-2.6143179501535729</v>
      </c>
      <c r="CK178" s="5">
        <f t="shared" si="76"/>
        <v>-2.6143179501535729</v>
      </c>
      <c r="CL178" s="5">
        <f t="shared" si="77"/>
        <v>-2.6143179501535729</v>
      </c>
      <c r="CM178" s="14">
        <f t="shared" si="78"/>
        <v>-2.6143179501535729</v>
      </c>
      <c r="CN178" s="14">
        <f t="shared" si="79"/>
        <v>-2.6143179501535729</v>
      </c>
      <c r="CO178" s="6">
        <f t="shared" si="80"/>
        <v>2.6143179501535729</v>
      </c>
    </row>
    <row r="179" spans="1:93">
      <c r="A179">
        <v>24</v>
      </c>
      <c r="B179" s="5">
        <f t="shared" si="119"/>
        <v>-1.75131499874675</v>
      </c>
      <c r="C179" s="5">
        <f t="shared" si="119"/>
        <v>0.42584302371423632</v>
      </c>
      <c r="D179" s="5">
        <f t="shared" si="119"/>
        <v>-2.8371019517284992</v>
      </c>
      <c r="E179" s="5">
        <f t="shared" si="119"/>
        <v>1.6723700012532561</v>
      </c>
      <c r="F179" s="5">
        <f t="shared" si="119"/>
        <v>1.4734364682532544</v>
      </c>
      <c r="G179" s="5">
        <f t="shared" si="119"/>
        <v>1.0167674572543035</v>
      </c>
      <c r="H179" s="5">
        <f t="shared" si="16"/>
        <v>148.42537000125324</v>
      </c>
      <c r="I179" s="25">
        <f t="shared" si="17"/>
        <v>148.42537000125324</v>
      </c>
      <c r="J179" s="5">
        <f t="shared" si="18"/>
        <v>148.42537000125324</v>
      </c>
      <c r="K179" s="5">
        <f t="shared" si="19"/>
        <v>148.42537000125324</v>
      </c>
      <c r="L179" s="5">
        <f t="shared" si="20"/>
        <v>148.42537000125324</v>
      </c>
      <c r="M179" s="5">
        <f t="shared" si="21"/>
        <v>148.42537000125324</v>
      </c>
      <c r="N179" s="5">
        <f t="shared" si="22"/>
        <v>148.42537000125324</v>
      </c>
      <c r="O179" s="5">
        <f t="shared" si="22"/>
        <v>148.42537000125324</v>
      </c>
      <c r="P179" s="5">
        <f t="shared" si="23"/>
        <v>148.42537000125324</v>
      </c>
      <c r="Q179" s="5">
        <f t="shared" si="23"/>
        <v>148.42537000125324</v>
      </c>
      <c r="R179" s="5">
        <f t="shared" si="24"/>
        <v>148.42537000125324</v>
      </c>
      <c r="S179" s="5">
        <f t="shared" si="25"/>
        <v>148.42537000125324</v>
      </c>
      <c r="T179" s="5">
        <f t="shared" si="26"/>
        <v>148.42537000125324</v>
      </c>
      <c r="U179" s="5">
        <f t="shared" si="27"/>
        <v>148.42537000125324</v>
      </c>
      <c r="V179" s="5">
        <f t="shared" si="28"/>
        <v>148.42537000125324</v>
      </c>
      <c r="W179" s="5">
        <f t="shared" si="29"/>
        <v>148.42537000125324</v>
      </c>
      <c r="X179" s="5">
        <f t="shared" si="30"/>
        <v>148.42537000125324</v>
      </c>
      <c r="Y179" s="5">
        <f t="shared" si="31"/>
        <v>148.42537000125324</v>
      </c>
      <c r="Z179" s="5">
        <f t="shared" si="32"/>
        <v>148.42537000125324</v>
      </c>
      <c r="AA179" s="5">
        <f t="shared" si="33"/>
        <v>148.42537000125324</v>
      </c>
      <c r="AB179" s="5">
        <f t="shared" si="34"/>
        <v>148.42537000125324</v>
      </c>
      <c r="AC179" s="14">
        <f t="shared" si="35"/>
        <v>148.42537000125324</v>
      </c>
      <c r="AD179" s="14">
        <f t="shared" si="36"/>
        <v>148.42537000125324</v>
      </c>
      <c r="AE179" s="6">
        <f t="shared" si="37"/>
        <v>-148.42537000125324</v>
      </c>
      <c r="AF179" s="7"/>
      <c r="AG179" s="5">
        <f t="shared" ref="AG179:AL179" si="126">AG52-$BJ52</f>
        <v>-1.5925688490708225</v>
      </c>
      <c r="AH179" s="5">
        <f t="shared" si="126"/>
        <v>0.55971668255155294</v>
      </c>
      <c r="AI179" s="5">
        <f t="shared" si="126"/>
        <v>-2.2437383595809024</v>
      </c>
      <c r="AJ179" s="5">
        <f t="shared" si="126"/>
        <v>2.2883680570632521</v>
      </c>
      <c r="AK179" s="5">
        <f t="shared" si="126"/>
        <v>2.0893380240632524</v>
      </c>
      <c r="AL179" s="5">
        <f t="shared" si="126"/>
        <v>-1.1011155550263183</v>
      </c>
      <c r="AM179" s="5">
        <f t="shared" si="39"/>
        <v>41.59443805706325</v>
      </c>
      <c r="AN179" s="5">
        <f t="shared" si="13"/>
        <v>41.59443805706325</v>
      </c>
      <c r="AO179" s="5">
        <f t="shared" si="40"/>
        <v>41.59443805706325</v>
      </c>
      <c r="AP179" s="5">
        <f t="shared" si="41"/>
        <v>41.59443805706325</v>
      </c>
      <c r="AQ179" s="5">
        <f t="shared" si="42"/>
        <v>41.59443805706325</v>
      </c>
      <c r="AR179" s="5">
        <f t="shared" si="43"/>
        <v>41.59443805706325</v>
      </c>
      <c r="AS179" s="5">
        <f t="shared" si="44"/>
        <v>41.59443805706325</v>
      </c>
      <c r="AT179" s="5">
        <f t="shared" si="44"/>
        <v>41.59443805706325</v>
      </c>
      <c r="AU179" s="5">
        <f t="shared" si="44"/>
        <v>41.59443805706325</v>
      </c>
      <c r="AV179" s="5">
        <f t="shared" si="82"/>
        <v>41.59443805706325</v>
      </c>
      <c r="AW179" s="5">
        <f t="shared" si="14"/>
        <v>41.59443805706325</v>
      </c>
      <c r="AX179" s="5">
        <f t="shared" si="45"/>
        <v>41.59443805706325</v>
      </c>
      <c r="AY179" s="5">
        <f t="shared" si="46"/>
        <v>41.59443805706325</v>
      </c>
      <c r="AZ179" s="5">
        <f t="shared" si="47"/>
        <v>41.59443805706325</v>
      </c>
      <c r="BA179" s="5">
        <f t="shared" si="48"/>
        <v>41.59443805706325</v>
      </c>
      <c r="BB179" s="5">
        <f t="shared" si="49"/>
        <v>41.59443805706325</v>
      </c>
      <c r="BC179" s="5">
        <f t="shared" si="50"/>
        <v>41.59443805706325</v>
      </c>
      <c r="BD179" s="5">
        <f t="shared" si="51"/>
        <v>41.59443805706325</v>
      </c>
      <c r="BE179" s="5">
        <f t="shared" si="52"/>
        <v>41.59443805706325</v>
      </c>
      <c r="BF179" s="5">
        <f t="shared" si="53"/>
        <v>41.59443805706325</v>
      </c>
      <c r="BG179" s="5">
        <f t="shared" si="54"/>
        <v>41.59443805706325</v>
      </c>
      <c r="BH179" s="14">
        <f t="shared" si="55"/>
        <v>41.59443805706325</v>
      </c>
      <c r="BI179" s="14">
        <f t="shared" si="56"/>
        <v>41.59443805706325</v>
      </c>
      <c r="BJ179" s="6">
        <f t="shared" si="57"/>
        <v>-41.59443805706325</v>
      </c>
      <c r="BK179" s="7"/>
      <c r="BL179" s="5">
        <f t="shared" ref="BL179:BQ179" si="127">BL52-$CO52</f>
        <v>-18.970227886967322</v>
      </c>
      <c r="BM179" s="5">
        <f t="shared" si="127"/>
        <v>3.8608294656518654</v>
      </c>
      <c r="BN179" s="5">
        <f t="shared" si="127"/>
        <v>2.1936424689877327</v>
      </c>
      <c r="BO179" s="5">
        <f t="shared" si="127"/>
        <v>3.8996180920518455</v>
      </c>
      <c r="BP179" s="5">
        <f t="shared" si="127"/>
        <v>4.5926681130326754</v>
      </c>
      <c r="BQ179" s="5">
        <f t="shared" si="127"/>
        <v>4.423469747243205</v>
      </c>
      <c r="BR179" s="5">
        <f t="shared" si="59"/>
        <v>-2.8786318869673249</v>
      </c>
      <c r="BS179" s="5">
        <f t="shared" si="60"/>
        <v>-2.8786318869673249</v>
      </c>
      <c r="BT179" s="5">
        <f t="shared" si="61"/>
        <v>-2.8786318869673249</v>
      </c>
      <c r="BU179" s="5">
        <f t="shared" si="62"/>
        <v>-2.8786318869673249</v>
      </c>
      <c r="BV179" s="5">
        <f t="shared" si="63"/>
        <v>-2.8786318869673249</v>
      </c>
      <c r="BW179" s="5">
        <f t="shared" si="64"/>
        <v>-2.8786318869673249</v>
      </c>
      <c r="BX179" s="5">
        <f t="shared" si="65"/>
        <v>-2.8786318869673249</v>
      </c>
      <c r="BY179" s="5">
        <f t="shared" si="65"/>
        <v>-2.8786318869673249</v>
      </c>
      <c r="BZ179" s="5">
        <f t="shared" si="65"/>
        <v>-2.8786318869673249</v>
      </c>
      <c r="CA179" s="5">
        <f t="shared" si="66"/>
        <v>-2.8786318869673249</v>
      </c>
      <c r="CB179" s="5">
        <f t="shared" si="67"/>
        <v>-2.8786318869673249</v>
      </c>
      <c r="CC179" s="5">
        <f t="shared" si="68"/>
        <v>-2.8786318869673249</v>
      </c>
      <c r="CD179" s="5">
        <f t="shared" si="69"/>
        <v>-2.8786318869673249</v>
      </c>
      <c r="CE179" s="5">
        <f t="shared" si="70"/>
        <v>-2.8786318869673249</v>
      </c>
      <c r="CF179" s="5">
        <f t="shared" si="71"/>
        <v>-2.8786318869673249</v>
      </c>
      <c r="CG179" s="5">
        <f t="shared" si="72"/>
        <v>-2.8786318869673249</v>
      </c>
      <c r="CH179" s="5">
        <f t="shared" si="73"/>
        <v>-2.8786318869673249</v>
      </c>
      <c r="CI179" s="5">
        <f t="shared" si="74"/>
        <v>-2.8786318869673249</v>
      </c>
      <c r="CJ179" s="5">
        <f t="shared" si="75"/>
        <v>-2.8786318869673249</v>
      </c>
      <c r="CK179" s="5">
        <f t="shared" si="76"/>
        <v>-2.8786318869673249</v>
      </c>
      <c r="CL179" s="5">
        <f t="shared" si="77"/>
        <v>-2.8786318869673249</v>
      </c>
      <c r="CM179" s="14">
        <f t="shared" si="78"/>
        <v>-2.8786318869673249</v>
      </c>
      <c r="CN179" s="14">
        <f t="shared" si="79"/>
        <v>-2.8786318869673249</v>
      </c>
      <c r="CO179" s="6">
        <f t="shared" si="80"/>
        <v>2.8786318869673249</v>
      </c>
    </row>
    <row r="180" spans="1:93">
      <c r="A180">
        <v>25</v>
      </c>
      <c r="B180" s="5">
        <f t="shared" si="119"/>
        <v>-1.757341855943082</v>
      </c>
      <c r="C180" s="5">
        <f t="shared" si="119"/>
        <v>0.50148963461691665</v>
      </c>
      <c r="D180" s="5">
        <f t="shared" si="119"/>
        <v>-2.8170586461298512</v>
      </c>
      <c r="E180" s="5">
        <f t="shared" si="119"/>
        <v>1.6690951440569393</v>
      </c>
      <c r="F180" s="5">
        <f t="shared" si="119"/>
        <v>1.3914585150569394</v>
      </c>
      <c r="G180" s="5">
        <f t="shared" si="119"/>
        <v>1.0123572083421664</v>
      </c>
      <c r="H180" s="5">
        <f t="shared" si="16"/>
        <v>147.75859514405693</v>
      </c>
      <c r="I180" s="25">
        <f t="shared" si="17"/>
        <v>147.75859514405693</v>
      </c>
      <c r="J180" s="5">
        <f t="shared" si="18"/>
        <v>147.75859514405693</v>
      </c>
      <c r="K180" s="5">
        <f t="shared" si="19"/>
        <v>147.75859514405693</v>
      </c>
      <c r="L180" s="5">
        <f t="shared" si="20"/>
        <v>147.75859514405693</v>
      </c>
      <c r="M180" s="5">
        <f t="shared" si="21"/>
        <v>147.75859514405693</v>
      </c>
      <c r="N180" s="5">
        <f t="shared" si="22"/>
        <v>147.75859514405693</v>
      </c>
      <c r="O180" s="5">
        <f t="shared" si="22"/>
        <v>147.75859514405693</v>
      </c>
      <c r="P180" s="5">
        <f t="shared" si="23"/>
        <v>147.75859514405693</v>
      </c>
      <c r="Q180" s="5">
        <f t="shared" si="23"/>
        <v>147.75859514405693</v>
      </c>
      <c r="R180" s="5">
        <f t="shared" si="24"/>
        <v>147.75859514405693</v>
      </c>
      <c r="S180" s="5">
        <f t="shared" si="25"/>
        <v>147.75859514405693</v>
      </c>
      <c r="T180" s="5">
        <f t="shared" si="26"/>
        <v>147.75859514405693</v>
      </c>
      <c r="U180" s="5">
        <f t="shared" si="27"/>
        <v>147.75859514405693</v>
      </c>
      <c r="V180" s="5">
        <f t="shared" si="28"/>
        <v>147.75859514405693</v>
      </c>
      <c r="W180" s="5">
        <f t="shared" si="29"/>
        <v>147.75859514405693</v>
      </c>
      <c r="X180" s="5">
        <f t="shared" si="30"/>
        <v>147.75859514405693</v>
      </c>
      <c r="Y180" s="5">
        <f t="shared" si="31"/>
        <v>147.75859514405693</v>
      </c>
      <c r="Z180" s="5">
        <f t="shared" si="32"/>
        <v>147.75859514405693</v>
      </c>
      <c r="AA180" s="5">
        <f t="shared" si="33"/>
        <v>147.75859514405693</v>
      </c>
      <c r="AB180" s="5">
        <f t="shared" si="34"/>
        <v>147.75859514405693</v>
      </c>
      <c r="AC180" s="14">
        <f t="shared" si="35"/>
        <v>147.75859514405693</v>
      </c>
      <c r="AD180" s="14">
        <f t="shared" si="36"/>
        <v>147.75859514405693</v>
      </c>
      <c r="AE180" s="6">
        <f t="shared" si="37"/>
        <v>-147.75859514405693</v>
      </c>
      <c r="AF180" s="7"/>
      <c r="AG180" s="5">
        <f t="shared" ref="AG180:AL180" si="128">AG53-$BJ53</f>
        <v>-1.5869197996315023</v>
      </c>
      <c r="AH180" s="5">
        <f t="shared" si="128"/>
        <v>0.64688035032112623</v>
      </c>
      <c r="AI180" s="5">
        <f t="shared" si="128"/>
        <v>-2.2119983541760178</v>
      </c>
      <c r="AJ180" s="5">
        <f t="shared" si="128"/>
        <v>2.2969452152300249</v>
      </c>
      <c r="AK180" s="5">
        <f t="shared" si="128"/>
        <v>2.0188844302300311</v>
      </c>
      <c r="AL180" s="5">
        <f t="shared" si="128"/>
        <v>-1.1637918419736835</v>
      </c>
      <c r="AM180" s="5">
        <f t="shared" si="39"/>
        <v>40.939325215230028</v>
      </c>
      <c r="AN180" s="5">
        <f t="shared" si="13"/>
        <v>40.939325215230028</v>
      </c>
      <c r="AO180" s="5">
        <f t="shared" si="40"/>
        <v>40.939325215230028</v>
      </c>
      <c r="AP180" s="5">
        <f t="shared" si="41"/>
        <v>40.939325215230028</v>
      </c>
      <c r="AQ180" s="5">
        <f t="shared" si="42"/>
        <v>40.939325215230028</v>
      </c>
      <c r="AR180" s="5">
        <f t="shared" si="43"/>
        <v>40.939325215230028</v>
      </c>
      <c r="AS180" s="5">
        <f t="shared" si="44"/>
        <v>40.939325215230028</v>
      </c>
      <c r="AT180" s="5">
        <f t="shared" si="44"/>
        <v>40.939325215230028</v>
      </c>
      <c r="AU180" s="5">
        <f t="shared" si="44"/>
        <v>40.939325215230028</v>
      </c>
      <c r="AV180" s="5">
        <f t="shared" si="82"/>
        <v>40.939325215230028</v>
      </c>
      <c r="AW180" s="5">
        <f t="shared" si="14"/>
        <v>40.939325215230028</v>
      </c>
      <c r="AX180" s="5">
        <f t="shared" si="45"/>
        <v>40.939325215230028</v>
      </c>
      <c r="AY180" s="5">
        <f t="shared" si="46"/>
        <v>40.939325215230028</v>
      </c>
      <c r="AZ180" s="5">
        <f t="shared" si="47"/>
        <v>40.939325215230028</v>
      </c>
      <c r="BA180" s="5">
        <f t="shared" si="48"/>
        <v>40.939325215230028</v>
      </c>
      <c r="BB180" s="5">
        <f t="shared" si="49"/>
        <v>40.939325215230028</v>
      </c>
      <c r="BC180" s="5">
        <f t="shared" si="50"/>
        <v>40.939325215230028</v>
      </c>
      <c r="BD180" s="5">
        <f t="shared" si="51"/>
        <v>40.939325215230028</v>
      </c>
      <c r="BE180" s="5">
        <f t="shared" si="52"/>
        <v>40.939325215230028</v>
      </c>
      <c r="BF180" s="5">
        <f t="shared" si="53"/>
        <v>40.939325215230028</v>
      </c>
      <c r="BG180" s="5">
        <f t="shared" si="54"/>
        <v>40.939325215230028</v>
      </c>
      <c r="BH180" s="14">
        <f t="shared" si="55"/>
        <v>40.939325215230028</v>
      </c>
      <c r="BI180" s="14">
        <f t="shared" si="56"/>
        <v>40.939325215230028</v>
      </c>
      <c r="BJ180" s="6">
        <f t="shared" si="57"/>
        <v>-40.939325215230028</v>
      </c>
      <c r="BK180" s="7"/>
      <c r="BL180" s="5">
        <f t="shared" ref="BL180:BQ180" si="129">BL53-$CO53</f>
        <v>-18.997041638254316</v>
      </c>
      <c r="BM180" s="5">
        <f t="shared" si="129"/>
        <v>3.8757458743752342</v>
      </c>
      <c r="BN180" s="5">
        <f t="shared" si="129"/>
        <v>2.1939600918567188</v>
      </c>
      <c r="BO180" s="5">
        <f t="shared" si="129"/>
        <v>3.9149754529169543</v>
      </c>
      <c r="BP180" s="5">
        <f t="shared" si="129"/>
        <v>4.6211503617456842</v>
      </c>
      <c r="BQ180" s="5">
        <f t="shared" si="129"/>
        <v>4.3912098573597245</v>
      </c>
      <c r="BR180" s="5">
        <f t="shared" si="59"/>
        <v>-3.1500496382543157</v>
      </c>
      <c r="BS180" s="5">
        <f t="shared" si="60"/>
        <v>-3.1500496382543157</v>
      </c>
      <c r="BT180" s="5">
        <f t="shared" si="61"/>
        <v>-3.1500496382543157</v>
      </c>
      <c r="BU180" s="5">
        <f t="shared" si="62"/>
        <v>-3.1500496382543157</v>
      </c>
      <c r="BV180" s="5">
        <f t="shared" si="63"/>
        <v>-3.1500496382543157</v>
      </c>
      <c r="BW180" s="5">
        <f t="shared" si="64"/>
        <v>-3.1500496382543157</v>
      </c>
      <c r="BX180" s="5">
        <f t="shared" si="65"/>
        <v>-3.1500496382543157</v>
      </c>
      <c r="BY180" s="5">
        <f t="shared" si="65"/>
        <v>-3.1500496382543157</v>
      </c>
      <c r="BZ180" s="5">
        <f t="shared" si="65"/>
        <v>-3.1500496382543157</v>
      </c>
      <c r="CA180" s="5">
        <f t="shared" si="66"/>
        <v>-3.1500496382543157</v>
      </c>
      <c r="CB180" s="5">
        <f t="shared" si="67"/>
        <v>-3.1500496382543157</v>
      </c>
      <c r="CC180" s="5">
        <f t="shared" si="68"/>
        <v>-3.1500496382543157</v>
      </c>
      <c r="CD180" s="5">
        <f t="shared" si="69"/>
        <v>-3.1500496382543157</v>
      </c>
      <c r="CE180" s="5">
        <f t="shared" si="70"/>
        <v>-3.1500496382543157</v>
      </c>
      <c r="CF180" s="5">
        <f t="shared" si="71"/>
        <v>-3.1500496382543157</v>
      </c>
      <c r="CG180" s="5">
        <f t="shared" si="72"/>
        <v>-3.1500496382543157</v>
      </c>
      <c r="CH180" s="5">
        <f t="shared" si="73"/>
        <v>-3.1500496382543157</v>
      </c>
      <c r="CI180" s="5">
        <f t="shared" si="74"/>
        <v>-3.1500496382543157</v>
      </c>
      <c r="CJ180" s="5">
        <f t="shared" si="75"/>
        <v>-3.1500496382543157</v>
      </c>
      <c r="CK180" s="5">
        <f t="shared" si="76"/>
        <v>-3.1500496382543157</v>
      </c>
      <c r="CL180" s="5">
        <f t="shared" si="77"/>
        <v>-3.1500496382543157</v>
      </c>
      <c r="CM180" s="14">
        <f t="shared" si="78"/>
        <v>-3.1500496382543157</v>
      </c>
      <c r="CN180" s="14">
        <f t="shared" si="79"/>
        <v>-3.1500496382543157</v>
      </c>
      <c r="CO180" s="6">
        <f t="shared" si="80"/>
        <v>3.1500496382543157</v>
      </c>
    </row>
    <row r="181" spans="1:93">
      <c r="A181">
        <v>26</v>
      </c>
      <c r="B181" s="5">
        <f t="shared" si="119"/>
        <v>-1.9017876111462897</v>
      </c>
      <c r="C181" s="5">
        <f t="shared" si="119"/>
        <v>0.37848961810169612</v>
      </c>
      <c r="D181" s="5">
        <f t="shared" si="119"/>
        <v>-2.6874129936981035</v>
      </c>
      <c r="E181" s="5">
        <f t="shared" si="119"/>
        <v>1.7998983888537055</v>
      </c>
      <c r="F181" s="5">
        <f t="shared" si="119"/>
        <v>1.4715064228537074</v>
      </c>
      <c r="G181" s="5">
        <f t="shared" si="119"/>
        <v>0.93930617503514213</v>
      </c>
      <c r="H181" s="5">
        <f t="shared" si="16"/>
        <v>147.17919838885371</v>
      </c>
      <c r="I181" s="25">
        <f t="shared" si="17"/>
        <v>147.17919838885371</v>
      </c>
      <c r="J181" s="5">
        <f t="shared" si="18"/>
        <v>147.17919838885371</v>
      </c>
      <c r="K181" s="5">
        <f t="shared" si="19"/>
        <v>147.17919838885371</v>
      </c>
      <c r="L181" s="5">
        <f t="shared" si="20"/>
        <v>147.17919838885371</v>
      </c>
      <c r="M181" s="5">
        <f t="shared" si="21"/>
        <v>147.17919838885371</v>
      </c>
      <c r="N181" s="5">
        <f t="shared" si="22"/>
        <v>147.17919838885371</v>
      </c>
      <c r="O181" s="5">
        <f t="shared" si="22"/>
        <v>147.17919838885371</v>
      </c>
      <c r="P181" s="5">
        <f t="shared" si="23"/>
        <v>147.17919838885371</v>
      </c>
      <c r="Q181" s="5">
        <f t="shared" si="23"/>
        <v>147.17919838885371</v>
      </c>
      <c r="R181" s="5">
        <f t="shared" si="24"/>
        <v>147.17919838885371</v>
      </c>
      <c r="S181" s="5">
        <f t="shared" si="25"/>
        <v>147.17919838885371</v>
      </c>
      <c r="T181" s="5">
        <f t="shared" si="26"/>
        <v>147.17919838885371</v>
      </c>
      <c r="U181" s="5">
        <f t="shared" si="27"/>
        <v>147.17919838885371</v>
      </c>
      <c r="V181" s="5">
        <f t="shared" si="28"/>
        <v>147.17919838885371</v>
      </c>
      <c r="W181" s="5">
        <f t="shared" si="29"/>
        <v>147.17919838885371</v>
      </c>
      <c r="X181" s="5">
        <f t="shared" si="30"/>
        <v>147.17919838885371</v>
      </c>
      <c r="Y181" s="5">
        <f t="shared" si="31"/>
        <v>147.17919838885371</v>
      </c>
      <c r="Z181" s="5">
        <f t="shared" si="32"/>
        <v>147.17919838885371</v>
      </c>
      <c r="AA181" s="5">
        <f t="shared" si="33"/>
        <v>147.17919838885371</v>
      </c>
      <c r="AB181" s="5">
        <f t="shared" si="34"/>
        <v>147.17919838885371</v>
      </c>
      <c r="AC181" s="14">
        <f t="shared" si="35"/>
        <v>147.17919838885371</v>
      </c>
      <c r="AD181" s="14">
        <f t="shared" si="36"/>
        <v>147.17919838885371</v>
      </c>
      <c r="AE181" s="6">
        <f t="shared" si="37"/>
        <v>-147.17919838885371</v>
      </c>
      <c r="AF181" s="7"/>
      <c r="AG181" s="5">
        <f t="shared" ref="AG181:AL181" si="130">AG54-$BJ54</f>
        <v>-1.7329169998306497</v>
      </c>
      <c r="AH181" s="5">
        <f t="shared" si="130"/>
        <v>0.52282378798199858</v>
      </c>
      <c r="AI181" s="5">
        <f t="shared" si="130"/>
        <v>-2.0835099077199573</v>
      </c>
      <c r="AJ181" s="5">
        <f t="shared" si="130"/>
        <v>2.4258393263121008</v>
      </c>
      <c r="AK181" s="5">
        <f t="shared" si="130"/>
        <v>2.0976743733120955</v>
      </c>
      <c r="AL181" s="5">
        <f t="shared" si="130"/>
        <v>-1.2299105800555452</v>
      </c>
      <c r="AM181" s="5">
        <f t="shared" si="39"/>
        <v>40.358719326312098</v>
      </c>
      <c r="AN181" s="5">
        <f t="shared" si="13"/>
        <v>40.358719326312098</v>
      </c>
      <c r="AO181" s="5">
        <f t="shared" si="40"/>
        <v>40.358719326312098</v>
      </c>
      <c r="AP181" s="5">
        <f t="shared" si="41"/>
        <v>40.358719326312098</v>
      </c>
      <c r="AQ181" s="5">
        <f t="shared" si="42"/>
        <v>40.358719326312098</v>
      </c>
      <c r="AR181" s="5">
        <f t="shared" si="43"/>
        <v>40.358719326312098</v>
      </c>
      <c r="AS181" s="5">
        <f t="shared" si="44"/>
        <v>40.358719326312098</v>
      </c>
      <c r="AT181" s="5">
        <f t="shared" si="44"/>
        <v>40.358719326312098</v>
      </c>
      <c r="AU181" s="5">
        <f t="shared" si="44"/>
        <v>40.358719326312098</v>
      </c>
      <c r="AV181" s="5">
        <f t="shared" si="82"/>
        <v>40.358719326312098</v>
      </c>
      <c r="AW181" s="5">
        <f t="shared" si="14"/>
        <v>40.358719326312098</v>
      </c>
      <c r="AX181" s="5">
        <f t="shared" si="45"/>
        <v>40.358719326312098</v>
      </c>
      <c r="AY181" s="5">
        <f t="shared" si="46"/>
        <v>40.358719326312098</v>
      </c>
      <c r="AZ181" s="5">
        <f t="shared" si="47"/>
        <v>40.358719326312098</v>
      </c>
      <c r="BA181" s="5">
        <f t="shared" si="48"/>
        <v>40.358719326312098</v>
      </c>
      <c r="BB181" s="5">
        <f t="shared" si="49"/>
        <v>40.358719326312098</v>
      </c>
      <c r="BC181" s="5">
        <f t="shared" si="50"/>
        <v>40.358719326312098</v>
      </c>
      <c r="BD181" s="5">
        <f t="shared" si="51"/>
        <v>40.358719326312098</v>
      </c>
      <c r="BE181" s="5">
        <f t="shared" si="52"/>
        <v>40.358719326312098</v>
      </c>
      <c r="BF181" s="5">
        <f t="shared" si="53"/>
        <v>40.358719326312098</v>
      </c>
      <c r="BG181" s="5">
        <f t="shared" si="54"/>
        <v>40.358719326312098</v>
      </c>
      <c r="BH181" s="14">
        <f t="shared" si="55"/>
        <v>40.358719326312098</v>
      </c>
      <c r="BI181" s="14">
        <f t="shared" si="56"/>
        <v>40.358719326312098</v>
      </c>
      <c r="BJ181" s="6">
        <f t="shared" si="57"/>
        <v>-40.358719326312098</v>
      </c>
      <c r="BK181" s="7"/>
      <c r="BL181" s="5">
        <f t="shared" ref="BL181:BQ181" si="131">BL54-$CO54</f>
        <v>-19.032588079821185</v>
      </c>
      <c r="BM181" s="5">
        <f t="shared" si="131"/>
        <v>3.9021181938670257</v>
      </c>
      <c r="BN181" s="5">
        <f t="shared" si="131"/>
        <v>2.2076694716068599</v>
      </c>
      <c r="BO181" s="5">
        <f t="shared" si="131"/>
        <v>3.9402113345159759</v>
      </c>
      <c r="BP181" s="5">
        <f t="shared" si="131"/>
        <v>4.6137249201788162</v>
      </c>
      <c r="BQ181" s="5">
        <f t="shared" si="131"/>
        <v>4.3688641596525066</v>
      </c>
      <c r="BR181" s="5">
        <f t="shared" si="59"/>
        <v>-3.410375079821184</v>
      </c>
      <c r="BS181" s="5">
        <f t="shared" si="60"/>
        <v>-3.410375079821184</v>
      </c>
      <c r="BT181" s="5">
        <f t="shared" si="61"/>
        <v>-3.410375079821184</v>
      </c>
      <c r="BU181" s="5">
        <f t="shared" si="62"/>
        <v>-3.410375079821184</v>
      </c>
      <c r="BV181" s="5">
        <f t="shared" si="63"/>
        <v>-3.410375079821184</v>
      </c>
      <c r="BW181" s="5">
        <f t="shared" si="64"/>
        <v>-3.410375079821184</v>
      </c>
      <c r="BX181" s="5">
        <f t="shared" si="65"/>
        <v>-3.410375079821184</v>
      </c>
      <c r="BY181" s="5">
        <f t="shared" si="65"/>
        <v>-3.410375079821184</v>
      </c>
      <c r="BZ181" s="5">
        <f t="shared" si="65"/>
        <v>-3.410375079821184</v>
      </c>
      <c r="CA181" s="5">
        <f t="shared" si="66"/>
        <v>-3.410375079821184</v>
      </c>
      <c r="CB181" s="5">
        <f t="shared" si="67"/>
        <v>-3.410375079821184</v>
      </c>
      <c r="CC181" s="5">
        <f t="shared" si="68"/>
        <v>-3.410375079821184</v>
      </c>
      <c r="CD181" s="5">
        <f t="shared" si="69"/>
        <v>-3.410375079821184</v>
      </c>
      <c r="CE181" s="5">
        <f t="shared" si="70"/>
        <v>-3.410375079821184</v>
      </c>
      <c r="CF181" s="5">
        <f t="shared" si="71"/>
        <v>-3.410375079821184</v>
      </c>
      <c r="CG181" s="5">
        <f t="shared" si="72"/>
        <v>-3.410375079821184</v>
      </c>
      <c r="CH181" s="5">
        <f t="shared" si="73"/>
        <v>-3.410375079821184</v>
      </c>
      <c r="CI181" s="5">
        <f t="shared" si="74"/>
        <v>-3.410375079821184</v>
      </c>
      <c r="CJ181" s="5">
        <f t="shared" si="75"/>
        <v>-3.410375079821184</v>
      </c>
      <c r="CK181" s="5">
        <f t="shared" si="76"/>
        <v>-3.410375079821184</v>
      </c>
      <c r="CL181" s="5">
        <f t="shared" si="77"/>
        <v>-3.410375079821184</v>
      </c>
      <c r="CM181" s="14">
        <f t="shared" si="78"/>
        <v>-3.410375079821184</v>
      </c>
      <c r="CN181" s="14">
        <f t="shared" si="79"/>
        <v>-3.410375079821184</v>
      </c>
      <c r="CO181" s="6">
        <f t="shared" si="80"/>
        <v>3.410375079821184</v>
      </c>
    </row>
    <row r="182" spans="1:93">
      <c r="A182">
        <v>27</v>
      </c>
      <c r="B182" s="5">
        <f t="shared" si="119"/>
        <v>-1.9098645752117704</v>
      </c>
      <c r="C182" s="5">
        <f t="shared" si="119"/>
        <v>0.42381850389023157</v>
      </c>
      <c r="D182" s="5">
        <f t="shared" si="119"/>
        <v>-2.9157898408424501</v>
      </c>
      <c r="E182" s="5">
        <f t="shared" si="119"/>
        <v>1.8363374247882405</v>
      </c>
      <c r="F182" s="5">
        <f t="shared" si="119"/>
        <v>1.6519877377882324</v>
      </c>
      <c r="G182" s="5">
        <f t="shared" si="119"/>
        <v>0.91351074958768663</v>
      </c>
      <c r="H182" s="5">
        <f t="shared" si="16"/>
        <v>146.58383742478824</v>
      </c>
      <c r="I182" s="25">
        <f t="shared" si="17"/>
        <v>146.58383742478824</v>
      </c>
      <c r="J182" s="5">
        <f t="shared" si="18"/>
        <v>146.58383742478824</v>
      </c>
      <c r="K182" s="5">
        <f t="shared" si="19"/>
        <v>146.58383742478824</v>
      </c>
      <c r="L182" s="5">
        <f t="shared" si="20"/>
        <v>146.58383742478824</v>
      </c>
      <c r="M182" s="5">
        <f t="shared" si="21"/>
        <v>146.58383742478824</v>
      </c>
      <c r="N182" s="5">
        <f t="shared" si="22"/>
        <v>146.58383742478824</v>
      </c>
      <c r="O182" s="5">
        <f t="shared" si="22"/>
        <v>146.58383742478824</v>
      </c>
      <c r="P182" s="5">
        <f t="shared" si="23"/>
        <v>146.58383742478824</v>
      </c>
      <c r="Q182" s="5">
        <f t="shared" si="23"/>
        <v>146.58383742478824</v>
      </c>
      <c r="R182" s="5">
        <f t="shared" si="24"/>
        <v>146.58383742478824</v>
      </c>
      <c r="S182" s="5">
        <f t="shared" si="25"/>
        <v>146.58383742478824</v>
      </c>
      <c r="T182" s="5">
        <f t="shared" si="26"/>
        <v>146.58383742478824</v>
      </c>
      <c r="U182" s="5">
        <f t="shared" si="27"/>
        <v>146.58383742478824</v>
      </c>
      <c r="V182" s="5">
        <f t="shared" si="28"/>
        <v>146.58383742478824</v>
      </c>
      <c r="W182" s="5">
        <f t="shared" si="29"/>
        <v>146.58383742478824</v>
      </c>
      <c r="X182" s="5">
        <f t="shared" si="30"/>
        <v>146.58383742478824</v>
      </c>
      <c r="Y182" s="5">
        <f t="shared" si="31"/>
        <v>146.58383742478824</v>
      </c>
      <c r="Z182" s="5">
        <f t="shared" si="32"/>
        <v>146.58383742478824</v>
      </c>
      <c r="AA182" s="5">
        <f t="shared" si="33"/>
        <v>146.58383742478824</v>
      </c>
      <c r="AB182" s="5">
        <f t="shared" si="34"/>
        <v>146.58383742478824</v>
      </c>
      <c r="AC182" s="14">
        <f t="shared" si="35"/>
        <v>146.58383742478824</v>
      </c>
      <c r="AD182" s="14">
        <f t="shared" si="36"/>
        <v>146.58383742478824</v>
      </c>
      <c r="AE182" s="6">
        <f t="shared" si="37"/>
        <v>-146.58383742478824</v>
      </c>
      <c r="AF182" s="7"/>
      <c r="AG182" s="5">
        <f t="shared" ref="AG182:AL182" si="132">AG55-$BJ55</f>
        <v>-1.7373719108167407</v>
      </c>
      <c r="AH182" s="5">
        <f t="shared" si="132"/>
        <v>0.5713810996476596</v>
      </c>
      <c r="AI182" s="5">
        <f t="shared" si="132"/>
        <v>-2.308562546936642</v>
      </c>
      <c r="AJ182" s="5">
        <f t="shared" si="132"/>
        <v>2.4663425644914625</v>
      </c>
      <c r="AK182" s="5">
        <f t="shared" si="132"/>
        <v>2.2814090004914576</v>
      </c>
      <c r="AL182" s="5">
        <f t="shared" si="132"/>
        <v>-1.2731982068772041</v>
      </c>
      <c r="AM182" s="5">
        <f t="shared" si="39"/>
        <v>39.766632564491459</v>
      </c>
      <c r="AN182" s="5">
        <f t="shared" si="13"/>
        <v>39.766632564491459</v>
      </c>
      <c r="AO182" s="5">
        <f t="shared" si="40"/>
        <v>39.766632564491459</v>
      </c>
      <c r="AP182" s="5">
        <f t="shared" si="41"/>
        <v>39.766632564491459</v>
      </c>
      <c r="AQ182" s="5">
        <f t="shared" si="42"/>
        <v>39.766632564491459</v>
      </c>
      <c r="AR182" s="5">
        <f t="shared" si="43"/>
        <v>39.766632564491459</v>
      </c>
      <c r="AS182" s="5">
        <f t="shared" si="44"/>
        <v>39.766632564491459</v>
      </c>
      <c r="AT182" s="5">
        <f t="shared" si="44"/>
        <v>39.766632564491459</v>
      </c>
      <c r="AU182" s="5">
        <f t="shared" si="44"/>
        <v>39.766632564491459</v>
      </c>
      <c r="AV182" s="5">
        <f t="shared" si="82"/>
        <v>39.766632564491459</v>
      </c>
      <c r="AW182" s="5">
        <f t="shared" si="14"/>
        <v>39.766632564491459</v>
      </c>
      <c r="AX182" s="5">
        <f t="shared" si="45"/>
        <v>39.766632564491459</v>
      </c>
      <c r="AY182" s="5">
        <f t="shared" si="46"/>
        <v>39.766632564491459</v>
      </c>
      <c r="AZ182" s="5">
        <f t="shared" si="47"/>
        <v>39.766632564491459</v>
      </c>
      <c r="BA182" s="5">
        <f t="shared" si="48"/>
        <v>39.766632564491459</v>
      </c>
      <c r="BB182" s="5">
        <f t="shared" si="49"/>
        <v>39.766632564491459</v>
      </c>
      <c r="BC182" s="5">
        <f t="shared" si="50"/>
        <v>39.766632564491459</v>
      </c>
      <c r="BD182" s="5">
        <f t="shared" si="51"/>
        <v>39.766632564491459</v>
      </c>
      <c r="BE182" s="5">
        <f t="shared" si="52"/>
        <v>39.766632564491459</v>
      </c>
      <c r="BF182" s="5">
        <f t="shared" si="53"/>
        <v>39.766632564491459</v>
      </c>
      <c r="BG182" s="5">
        <f t="shared" si="54"/>
        <v>39.766632564491459</v>
      </c>
      <c r="BH182" s="14">
        <f t="shared" si="55"/>
        <v>39.766632564491459</v>
      </c>
      <c r="BI182" s="14">
        <f t="shared" si="56"/>
        <v>39.766632564491459</v>
      </c>
      <c r="BJ182" s="6">
        <f t="shared" si="57"/>
        <v>-39.766632564491459</v>
      </c>
      <c r="BK182" s="7"/>
      <c r="BL182" s="5">
        <f t="shared" ref="BL182:BQ182" si="133">BL55-$CO55</f>
        <v>-19.0647044154273</v>
      </c>
      <c r="BM182" s="5">
        <f t="shared" si="133"/>
        <v>3.9178300057872177</v>
      </c>
      <c r="BN182" s="5">
        <f t="shared" si="133"/>
        <v>2.2109067680018595</v>
      </c>
      <c r="BO182" s="5">
        <f t="shared" si="133"/>
        <v>3.9559314891594881</v>
      </c>
      <c r="BP182" s="5">
        <f t="shared" si="133"/>
        <v>4.6359585845726983</v>
      </c>
      <c r="BQ182" s="5">
        <f t="shared" si="133"/>
        <v>4.3440775679060373</v>
      </c>
      <c r="BR182" s="5">
        <f t="shared" si="59"/>
        <v>-3.6731414154273021</v>
      </c>
      <c r="BS182" s="5">
        <f t="shared" si="60"/>
        <v>-3.6731414154273021</v>
      </c>
      <c r="BT182" s="5">
        <f t="shared" si="61"/>
        <v>-3.6731414154273021</v>
      </c>
      <c r="BU182" s="5">
        <f t="shared" si="62"/>
        <v>-3.6731414154273021</v>
      </c>
      <c r="BV182" s="5">
        <f t="shared" si="63"/>
        <v>-3.6731414154273021</v>
      </c>
      <c r="BW182" s="5">
        <f t="shared" si="64"/>
        <v>-3.6731414154273021</v>
      </c>
      <c r="BX182" s="5">
        <f t="shared" si="65"/>
        <v>-3.6731414154273021</v>
      </c>
      <c r="BY182" s="5">
        <f t="shared" si="65"/>
        <v>-3.6731414154273021</v>
      </c>
      <c r="BZ182" s="5">
        <f t="shared" si="65"/>
        <v>-3.6731414154273021</v>
      </c>
      <c r="CA182" s="5">
        <f t="shared" si="66"/>
        <v>-3.6731414154273021</v>
      </c>
      <c r="CB182" s="5">
        <f t="shared" si="67"/>
        <v>-3.6731414154273021</v>
      </c>
      <c r="CC182" s="5">
        <f t="shared" si="68"/>
        <v>-3.6731414154273021</v>
      </c>
      <c r="CD182" s="5">
        <f t="shared" si="69"/>
        <v>-3.6731414154273021</v>
      </c>
      <c r="CE182" s="5">
        <f t="shared" si="70"/>
        <v>-3.6731414154273021</v>
      </c>
      <c r="CF182" s="5">
        <f t="shared" si="71"/>
        <v>-3.6731414154273021</v>
      </c>
      <c r="CG182" s="5">
        <f t="shared" si="72"/>
        <v>-3.6731414154273021</v>
      </c>
      <c r="CH182" s="5">
        <f t="shared" si="73"/>
        <v>-3.6731414154273021</v>
      </c>
      <c r="CI182" s="5">
        <f t="shared" si="74"/>
        <v>-3.6731414154273021</v>
      </c>
      <c r="CJ182" s="5">
        <f t="shared" si="75"/>
        <v>-3.6731414154273021</v>
      </c>
      <c r="CK182" s="5">
        <f t="shared" si="76"/>
        <v>-3.6731414154273021</v>
      </c>
      <c r="CL182" s="5">
        <f t="shared" si="77"/>
        <v>-3.6731414154273021</v>
      </c>
      <c r="CM182" s="14">
        <f t="shared" si="78"/>
        <v>-3.6731414154273021</v>
      </c>
      <c r="CN182" s="14">
        <f t="shared" si="79"/>
        <v>-3.6731414154273021</v>
      </c>
      <c r="CO182" s="6">
        <f t="shared" si="80"/>
        <v>3.6731414154273021</v>
      </c>
    </row>
    <row r="183" spans="1:93">
      <c r="A183">
        <v>28</v>
      </c>
      <c r="B183" s="5">
        <f t="shared" si="119"/>
        <v>-1.8547966991124269</v>
      </c>
      <c r="C183" s="5">
        <f t="shared" si="119"/>
        <v>0.3234836151775653</v>
      </c>
      <c r="D183" s="5">
        <f t="shared" si="119"/>
        <v>-2.830821937270116</v>
      </c>
      <c r="E183" s="5">
        <f t="shared" si="119"/>
        <v>1.8043823008875677</v>
      </c>
      <c r="F183" s="5">
        <f t="shared" si="119"/>
        <v>1.7471015178875575</v>
      </c>
      <c r="G183" s="5">
        <f t="shared" si="119"/>
        <v>0.81065120242985245</v>
      </c>
      <c r="H183" s="5">
        <f t="shared" si="16"/>
        <v>145.95828230088756</v>
      </c>
      <c r="I183" s="25">
        <f t="shared" si="17"/>
        <v>145.95828230088756</v>
      </c>
      <c r="J183" s="5">
        <f t="shared" si="18"/>
        <v>145.95828230088756</v>
      </c>
      <c r="K183" s="5">
        <f t="shared" si="19"/>
        <v>145.95828230088756</v>
      </c>
      <c r="L183" s="5">
        <f t="shared" si="20"/>
        <v>145.95828230088756</v>
      </c>
      <c r="M183" s="5">
        <f t="shared" si="21"/>
        <v>145.95828230088756</v>
      </c>
      <c r="N183" s="5">
        <f t="shared" si="22"/>
        <v>145.95828230088756</v>
      </c>
      <c r="O183" s="5">
        <f t="shared" si="22"/>
        <v>145.95828230088756</v>
      </c>
      <c r="P183" s="5">
        <f t="shared" si="23"/>
        <v>145.95828230088756</v>
      </c>
      <c r="Q183" s="5">
        <f t="shared" si="23"/>
        <v>145.95828230088756</v>
      </c>
      <c r="R183" s="5">
        <f t="shared" si="24"/>
        <v>145.95828230088756</v>
      </c>
      <c r="S183" s="5">
        <f t="shared" si="25"/>
        <v>145.95828230088756</v>
      </c>
      <c r="T183" s="5">
        <f t="shared" si="26"/>
        <v>145.95828230088756</v>
      </c>
      <c r="U183" s="5">
        <f t="shared" si="27"/>
        <v>145.95828230088756</v>
      </c>
      <c r="V183" s="5">
        <f t="shared" si="28"/>
        <v>145.95828230088756</v>
      </c>
      <c r="W183" s="5">
        <f t="shared" si="29"/>
        <v>145.95828230088756</v>
      </c>
      <c r="X183" s="5">
        <f t="shared" si="30"/>
        <v>145.95828230088756</v>
      </c>
      <c r="Y183" s="5">
        <f t="shared" si="31"/>
        <v>145.95828230088756</v>
      </c>
      <c r="Z183" s="5">
        <f t="shared" si="32"/>
        <v>145.95828230088756</v>
      </c>
      <c r="AA183" s="5">
        <f t="shared" si="33"/>
        <v>145.95828230088756</v>
      </c>
      <c r="AB183" s="5">
        <f t="shared" si="34"/>
        <v>145.95828230088756</v>
      </c>
      <c r="AC183" s="14">
        <f t="shared" si="35"/>
        <v>145.95828230088756</v>
      </c>
      <c r="AD183" s="14">
        <f t="shared" si="36"/>
        <v>145.95828230088756</v>
      </c>
      <c r="AE183" s="6">
        <f t="shared" si="37"/>
        <v>-145.95828230088756</v>
      </c>
      <c r="AF183" s="7"/>
      <c r="AG183" s="5">
        <f t="shared" ref="AG183:AL183" si="134">AG56-$BJ56</f>
        <v>-1.6898155346412054</v>
      </c>
      <c r="AH183" s="5">
        <f t="shared" si="134"/>
        <v>0.46372087265012851</v>
      </c>
      <c r="AI183" s="5">
        <f t="shared" si="134"/>
        <v>-2.2306162434876882</v>
      </c>
      <c r="AJ183" s="5">
        <f t="shared" si="134"/>
        <v>2.4271916742452291</v>
      </c>
      <c r="AK183" s="5">
        <f t="shared" si="134"/>
        <v>2.3698392082452244</v>
      </c>
      <c r="AL183" s="5">
        <f t="shared" si="134"/>
        <v>-1.3403199770117027</v>
      </c>
      <c r="AM183" s="5">
        <f t="shared" si="39"/>
        <v>39.134021674245226</v>
      </c>
      <c r="AN183" s="5">
        <f t="shared" si="13"/>
        <v>39.134021674245226</v>
      </c>
      <c r="AO183" s="5">
        <f t="shared" si="40"/>
        <v>39.134021674245226</v>
      </c>
      <c r="AP183" s="5">
        <f t="shared" si="41"/>
        <v>39.134021674245226</v>
      </c>
      <c r="AQ183" s="5">
        <f t="shared" si="42"/>
        <v>39.134021674245226</v>
      </c>
      <c r="AR183" s="5">
        <f t="shared" si="43"/>
        <v>39.134021674245226</v>
      </c>
      <c r="AS183" s="5">
        <f t="shared" si="44"/>
        <v>39.134021674245226</v>
      </c>
      <c r="AT183" s="5">
        <f t="shared" si="44"/>
        <v>39.134021674245226</v>
      </c>
      <c r="AU183" s="5">
        <f t="shared" si="44"/>
        <v>39.134021674245226</v>
      </c>
      <c r="AV183" s="5">
        <f t="shared" si="82"/>
        <v>39.134021674245226</v>
      </c>
      <c r="AW183" s="5">
        <f t="shared" si="14"/>
        <v>39.134021674245226</v>
      </c>
      <c r="AX183" s="5">
        <f t="shared" si="45"/>
        <v>39.134021674245226</v>
      </c>
      <c r="AY183" s="5">
        <f t="shared" si="46"/>
        <v>39.134021674245226</v>
      </c>
      <c r="AZ183" s="5">
        <f t="shared" si="47"/>
        <v>39.134021674245226</v>
      </c>
      <c r="BA183" s="5">
        <f t="shared" si="48"/>
        <v>39.134021674245226</v>
      </c>
      <c r="BB183" s="5">
        <f t="shared" si="49"/>
        <v>39.134021674245226</v>
      </c>
      <c r="BC183" s="5">
        <f t="shared" si="50"/>
        <v>39.134021674245226</v>
      </c>
      <c r="BD183" s="5">
        <f t="shared" si="51"/>
        <v>39.134021674245226</v>
      </c>
      <c r="BE183" s="5">
        <f t="shared" si="52"/>
        <v>39.134021674245226</v>
      </c>
      <c r="BF183" s="5">
        <f t="shared" si="53"/>
        <v>39.134021674245226</v>
      </c>
      <c r="BG183" s="5">
        <f t="shared" si="54"/>
        <v>39.134021674245226</v>
      </c>
      <c r="BH183" s="14">
        <f t="shared" si="55"/>
        <v>39.134021674245226</v>
      </c>
      <c r="BI183" s="14">
        <f t="shared" si="56"/>
        <v>39.134021674245226</v>
      </c>
      <c r="BJ183" s="6">
        <f t="shared" si="57"/>
        <v>-39.134021674245226</v>
      </c>
      <c r="BK183" s="7"/>
      <c r="BL183" s="5">
        <f t="shared" ref="BL183:BQ183" si="135">BL56-$CO56</f>
        <v>-19.090445101315755</v>
      </c>
      <c r="BM183" s="5">
        <f t="shared" si="135"/>
        <v>3.9365920511560843</v>
      </c>
      <c r="BN183" s="5">
        <f t="shared" si="135"/>
        <v>2.217048389385798</v>
      </c>
      <c r="BO183" s="5">
        <f t="shared" si="135"/>
        <v>3.9746482537562637</v>
      </c>
      <c r="BP183" s="5">
        <f t="shared" si="135"/>
        <v>4.6301678986842347</v>
      </c>
      <c r="BQ183" s="5">
        <f t="shared" si="135"/>
        <v>4.3319885083333745</v>
      </c>
      <c r="BR183" s="5">
        <f t="shared" si="59"/>
        <v>-3.922032101315756</v>
      </c>
      <c r="BS183" s="5">
        <f t="shared" si="60"/>
        <v>-3.922032101315756</v>
      </c>
      <c r="BT183" s="5">
        <f t="shared" si="61"/>
        <v>-3.922032101315756</v>
      </c>
      <c r="BU183" s="5">
        <f t="shared" si="62"/>
        <v>-3.922032101315756</v>
      </c>
      <c r="BV183" s="5">
        <f t="shared" si="63"/>
        <v>-3.922032101315756</v>
      </c>
      <c r="BW183" s="5">
        <f t="shared" si="64"/>
        <v>-3.922032101315756</v>
      </c>
      <c r="BX183" s="5">
        <f t="shared" si="65"/>
        <v>-3.922032101315756</v>
      </c>
      <c r="BY183" s="5">
        <f t="shared" si="65"/>
        <v>-3.922032101315756</v>
      </c>
      <c r="BZ183" s="5">
        <f t="shared" si="65"/>
        <v>-3.922032101315756</v>
      </c>
      <c r="CA183" s="5">
        <f t="shared" si="66"/>
        <v>-3.922032101315756</v>
      </c>
      <c r="CB183" s="5">
        <f t="shared" si="67"/>
        <v>-3.922032101315756</v>
      </c>
      <c r="CC183" s="5">
        <f t="shared" si="68"/>
        <v>-3.922032101315756</v>
      </c>
      <c r="CD183" s="5">
        <f t="shared" si="69"/>
        <v>-3.922032101315756</v>
      </c>
      <c r="CE183" s="5">
        <f t="shared" si="70"/>
        <v>-3.922032101315756</v>
      </c>
      <c r="CF183" s="5">
        <f t="shared" si="71"/>
        <v>-3.922032101315756</v>
      </c>
      <c r="CG183" s="5">
        <f t="shared" si="72"/>
        <v>-3.922032101315756</v>
      </c>
      <c r="CH183" s="5">
        <f t="shared" si="73"/>
        <v>-3.922032101315756</v>
      </c>
      <c r="CI183" s="5">
        <f t="shared" si="74"/>
        <v>-3.922032101315756</v>
      </c>
      <c r="CJ183" s="5">
        <f t="shared" si="75"/>
        <v>-3.922032101315756</v>
      </c>
      <c r="CK183" s="5">
        <f t="shared" si="76"/>
        <v>-3.922032101315756</v>
      </c>
      <c r="CL183" s="5">
        <f t="shared" si="77"/>
        <v>-3.922032101315756</v>
      </c>
      <c r="CM183" s="14">
        <f t="shared" si="78"/>
        <v>-3.922032101315756</v>
      </c>
      <c r="CN183" s="14">
        <f t="shared" si="79"/>
        <v>-3.922032101315756</v>
      </c>
      <c r="CO183" s="6">
        <f t="shared" si="80"/>
        <v>3.922032101315756</v>
      </c>
    </row>
    <row r="184" spans="1:93">
      <c r="A184">
        <v>29</v>
      </c>
      <c r="B184" s="5">
        <f t="shared" si="119"/>
        <v>-1.7433010928445185</v>
      </c>
      <c r="C184" s="5">
        <f t="shared" si="119"/>
        <v>0.313132071217467</v>
      </c>
      <c r="D184" s="5">
        <f t="shared" si="119"/>
        <v>-2.8976532221137461</v>
      </c>
      <c r="E184" s="5">
        <f t="shared" si="119"/>
        <v>1.8549139071554919</v>
      </c>
      <c r="F184" s="5">
        <f t="shared" si="119"/>
        <v>1.68202481615549</v>
      </c>
      <c r="G184" s="5">
        <f t="shared" si="119"/>
        <v>0.79088352042984411</v>
      </c>
      <c r="H184" s="5">
        <f t="shared" si="16"/>
        <v>145.41701390715548</v>
      </c>
      <c r="I184" s="25">
        <f t="shared" si="17"/>
        <v>145.41701390715548</v>
      </c>
      <c r="J184" s="5">
        <f t="shared" si="18"/>
        <v>145.41701390715548</v>
      </c>
      <c r="K184" s="5">
        <f t="shared" si="19"/>
        <v>145.41701390715548</v>
      </c>
      <c r="L184" s="5">
        <f t="shared" si="20"/>
        <v>145.41701390715548</v>
      </c>
      <c r="M184" s="5">
        <f t="shared" si="21"/>
        <v>145.41701390715548</v>
      </c>
      <c r="N184" s="5">
        <f t="shared" si="22"/>
        <v>145.41701390715548</v>
      </c>
      <c r="O184" s="5">
        <f t="shared" si="22"/>
        <v>145.41701390715548</v>
      </c>
      <c r="P184" s="5">
        <f t="shared" si="23"/>
        <v>145.41701390715548</v>
      </c>
      <c r="Q184" s="5">
        <f t="shared" si="23"/>
        <v>145.41701390715548</v>
      </c>
      <c r="R184" s="5">
        <f t="shared" si="24"/>
        <v>145.41701390715548</v>
      </c>
      <c r="S184" s="5">
        <f t="shared" si="25"/>
        <v>145.41701390715548</v>
      </c>
      <c r="T184" s="5">
        <f t="shared" si="26"/>
        <v>145.41701390715548</v>
      </c>
      <c r="U184" s="5">
        <f t="shared" si="27"/>
        <v>145.41701390715548</v>
      </c>
      <c r="V184" s="5">
        <f t="shared" si="28"/>
        <v>145.41701390715548</v>
      </c>
      <c r="W184" s="5">
        <f t="shared" si="29"/>
        <v>145.41701390715548</v>
      </c>
      <c r="X184" s="5">
        <f t="shared" si="30"/>
        <v>145.41701390715548</v>
      </c>
      <c r="Y184" s="5">
        <f t="shared" si="31"/>
        <v>145.41701390715548</v>
      </c>
      <c r="Z184" s="5">
        <f t="shared" si="32"/>
        <v>145.41701390715548</v>
      </c>
      <c r="AA184" s="5">
        <f t="shared" si="33"/>
        <v>145.41701390715548</v>
      </c>
      <c r="AB184" s="5">
        <f t="shared" si="34"/>
        <v>145.41701390715548</v>
      </c>
      <c r="AC184" s="14">
        <f t="shared" si="35"/>
        <v>145.41701390715548</v>
      </c>
      <c r="AD184" s="14">
        <f t="shared" si="36"/>
        <v>145.41701390715548</v>
      </c>
      <c r="AE184" s="6">
        <f t="shared" si="37"/>
        <v>-145.41701390715548</v>
      </c>
      <c r="AF184" s="7"/>
      <c r="AG184" s="5">
        <f t="shared" ref="AG184:AL184" si="136">AG57-$BJ57</f>
        <v>-1.5798780290470233</v>
      </c>
      <c r="AH184" s="5">
        <f t="shared" si="136"/>
        <v>0.45195630546248111</v>
      </c>
      <c r="AI184" s="5">
        <f t="shared" si="136"/>
        <v>-2.2993276311406206</v>
      </c>
      <c r="AJ184" s="5">
        <f t="shared" si="136"/>
        <v>2.4757949089780809</v>
      </c>
      <c r="AK184" s="5">
        <f t="shared" si="136"/>
        <v>2.3031744439780795</v>
      </c>
      <c r="AL184" s="5">
        <f t="shared" si="136"/>
        <v>-1.3517199982309975</v>
      </c>
      <c r="AM184" s="5">
        <f t="shared" si="39"/>
        <v>38.591024908978078</v>
      </c>
      <c r="AN184" s="5">
        <f t="shared" si="13"/>
        <v>38.591024908978078</v>
      </c>
      <c r="AO184" s="5">
        <f t="shared" si="40"/>
        <v>38.591024908978078</v>
      </c>
      <c r="AP184" s="5">
        <f t="shared" si="41"/>
        <v>38.591024908978078</v>
      </c>
      <c r="AQ184" s="5">
        <f t="shared" si="42"/>
        <v>38.591024908978078</v>
      </c>
      <c r="AR184" s="5">
        <f t="shared" si="43"/>
        <v>38.591024908978078</v>
      </c>
      <c r="AS184" s="5">
        <f t="shared" si="44"/>
        <v>38.591024908978078</v>
      </c>
      <c r="AT184" s="5">
        <f t="shared" si="44"/>
        <v>38.591024908978078</v>
      </c>
      <c r="AU184" s="5">
        <f t="shared" si="44"/>
        <v>38.591024908978078</v>
      </c>
      <c r="AV184" s="5">
        <f t="shared" si="82"/>
        <v>38.591024908978078</v>
      </c>
      <c r="AW184" s="5">
        <f t="shared" si="14"/>
        <v>38.591024908978078</v>
      </c>
      <c r="AX184" s="5">
        <f t="shared" si="45"/>
        <v>38.591024908978078</v>
      </c>
      <c r="AY184" s="5">
        <f t="shared" si="46"/>
        <v>38.591024908978078</v>
      </c>
      <c r="AZ184" s="5">
        <f t="shared" si="47"/>
        <v>38.591024908978078</v>
      </c>
      <c r="BA184" s="5">
        <f t="shared" si="48"/>
        <v>38.591024908978078</v>
      </c>
      <c r="BB184" s="5">
        <f t="shared" si="49"/>
        <v>38.591024908978078</v>
      </c>
      <c r="BC184" s="5">
        <f t="shared" si="50"/>
        <v>38.591024908978078</v>
      </c>
      <c r="BD184" s="5">
        <f t="shared" si="51"/>
        <v>38.591024908978078</v>
      </c>
      <c r="BE184" s="5">
        <f t="shared" si="52"/>
        <v>38.591024908978078</v>
      </c>
      <c r="BF184" s="5">
        <f t="shared" si="53"/>
        <v>38.591024908978078</v>
      </c>
      <c r="BG184" s="5">
        <f t="shared" si="54"/>
        <v>38.591024908978078</v>
      </c>
      <c r="BH184" s="14">
        <f t="shared" si="55"/>
        <v>38.591024908978078</v>
      </c>
      <c r="BI184" s="14">
        <f t="shared" si="56"/>
        <v>38.591024908978078</v>
      </c>
      <c r="BJ184" s="6">
        <f t="shared" si="57"/>
        <v>-38.591024908978078</v>
      </c>
      <c r="BK184" s="7"/>
      <c r="BL184" s="5">
        <f t="shared" ref="BL184:BQ184" si="137">BL57-$CO57</f>
        <v>-19.121699564837215</v>
      </c>
      <c r="BM184" s="5">
        <f t="shared" si="137"/>
        <v>3.9559918738166564</v>
      </c>
      <c r="BN184" s="5">
        <f t="shared" si="137"/>
        <v>2.2342623349911266</v>
      </c>
      <c r="BO184" s="5">
        <f t="shared" si="137"/>
        <v>4.0031238971073657</v>
      </c>
      <c r="BP184" s="5">
        <f t="shared" si="137"/>
        <v>4.5923824351627855</v>
      </c>
      <c r="BQ184" s="5">
        <f t="shared" si="137"/>
        <v>4.3359390237592761</v>
      </c>
      <c r="BR184" s="5">
        <f t="shared" si="59"/>
        <v>-4.1584175648372144</v>
      </c>
      <c r="BS184" s="5">
        <f t="shared" si="60"/>
        <v>-4.1584175648372144</v>
      </c>
      <c r="BT184" s="5">
        <f t="shared" si="61"/>
        <v>-4.1584175648372144</v>
      </c>
      <c r="BU184" s="5">
        <f t="shared" si="62"/>
        <v>-4.1584175648372144</v>
      </c>
      <c r="BV184" s="5">
        <f t="shared" si="63"/>
        <v>-4.1584175648372144</v>
      </c>
      <c r="BW184" s="5">
        <f t="shared" si="64"/>
        <v>-4.1584175648372144</v>
      </c>
      <c r="BX184" s="5">
        <f t="shared" si="65"/>
        <v>-4.1584175648372144</v>
      </c>
      <c r="BY184" s="5">
        <f t="shared" si="65"/>
        <v>-4.1584175648372144</v>
      </c>
      <c r="BZ184" s="5">
        <f t="shared" si="65"/>
        <v>-4.1584175648372144</v>
      </c>
      <c r="CA184" s="5">
        <f t="shared" si="66"/>
        <v>-4.1584175648372144</v>
      </c>
      <c r="CB184" s="5">
        <f t="shared" si="67"/>
        <v>-4.1584175648372144</v>
      </c>
      <c r="CC184" s="5">
        <f t="shared" si="68"/>
        <v>-4.1584175648372144</v>
      </c>
      <c r="CD184" s="5">
        <f t="shared" si="69"/>
        <v>-4.1584175648372144</v>
      </c>
      <c r="CE184" s="5">
        <f t="shared" si="70"/>
        <v>-4.1584175648372144</v>
      </c>
      <c r="CF184" s="5">
        <f t="shared" si="71"/>
        <v>-4.1584175648372144</v>
      </c>
      <c r="CG184" s="5">
        <f t="shared" si="72"/>
        <v>-4.1584175648372144</v>
      </c>
      <c r="CH184" s="5">
        <f t="shared" si="73"/>
        <v>-4.1584175648372144</v>
      </c>
      <c r="CI184" s="5">
        <f t="shared" si="74"/>
        <v>-4.1584175648372144</v>
      </c>
      <c r="CJ184" s="5">
        <f t="shared" si="75"/>
        <v>-4.1584175648372144</v>
      </c>
      <c r="CK184" s="5">
        <f t="shared" si="76"/>
        <v>-4.1584175648372144</v>
      </c>
      <c r="CL184" s="5">
        <f t="shared" si="77"/>
        <v>-4.1584175648372144</v>
      </c>
      <c r="CM184" s="14">
        <f t="shared" si="78"/>
        <v>-4.1584175648372144</v>
      </c>
      <c r="CN184" s="14">
        <f t="shared" si="79"/>
        <v>-4.1584175648372144</v>
      </c>
      <c r="CO184" s="6">
        <f t="shared" si="80"/>
        <v>4.1584175648372144</v>
      </c>
    </row>
    <row r="185" spans="1:93">
      <c r="A185">
        <v>30</v>
      </c>
      <c r="B185" s="5">
        <f t="shared" si="119"/>
        <v>-1.806679362660276</v>
      </c>
      <c r="C185" s="5">
        <f t="shared" si="119"/>
        <v>0.37467942835570511</v>
      </c>
      <c r="D185" s="5">
        <f t="shared" si="119"/>
        <v>-2.8141257185328357</v>
      </c>
      <c r="E185" s="5">
        <f t="shared" si="119"/>
        <v>1.8272936373397215</v>
      </c>
      <c r="F185" s="5">
        <f t="shared" si="119"/>
        <v>1.6665381353397208</v>
      </c>
      <c r="G185" s="5">
        <f t="shared" si="119"/>
        <v>0.75229388015782206</v>
      </c>
      <c r="H185" s="5">
        <f t="shared" si="16"/>
        <v>144.80299363733971</v>
      </c>
      <c r="I185" s="25">
        <f t="shared" si="17"/>
        <v>144.80299363733971</v>
      </c>
      <c r="J185" s="5">
        <f t="shared" si="18"/>
        <v>144.80299363733971</v>
      </c>
      <c r="K185" s="5">
        <f t="shared" si="19"/>
        <v>144.80299363733971</v>
      </c>
      <c r="L185" s="5">
        <f t="shared" si="20"/>
        <v>144.80299363733971</v>
      </c>
      <c r="M185" s="5">
        <f t="shared" si="21"/>
        <v>144.80299363733971</v>
      </c>
      <c r="N185" s="5">
        <f t="shared" si="22"/>
        <v>144.80299363733971</v>
      </c>
      <c r="O185" s="5">
        <f t="shared" si="22"/>
        <v>144.80299363733971</v>
      </c>
      <c r="P185" s="5">
        <f t="shared" si="23"/>
        <v>144.80299363733971</v>
      </c>
      <c r="Q185" s="5">
        <f t="shared" si="23"/>
        <v>144.80299363733971</v>
      </c>
      <c r="R185" s="5">
        <f t="shared" si="24"/>
        <v>144.80299363733971</v>
      </c>
      <c r="S185" s="5">
        <f t="shared" si="25"/>
        <v>144.80299363733971</v>
      </c>
      <c r="T185" s="5">
        <f t="shared" si="26"/>
        <v>144.80299363733971</v>
      </c>
      <c r="U185" s="5">
        <f t="shared" si="27"/>
        <v>144.80299363733971</v>
      </c>
      <c r="V185" s="5">
        <f t="shared" si="28"/>
        <v>144.80299363733971</v>
      </c>
      <c r="W185" s="5">
        <f t="shared" si="29"/>
        <v>144.80299363733971</v>
      </c>
      <c r="X185" s="5">
        <f t="shared" si="30"/>
        <v>144.80299363733971</v>
      </c>
      <c r="Y185" s="5">
        <f t="shared" si="31"/>
        <v>144.80299363733971</v>
      </c>
      <c r="Z185" s="5">
        <f t="shared" si="32"/>
        <v>144.80299363733971</v>
      </c>
      <c r="AA185" s="5">
        <f t="shared" si="33"/>
        <v>144.80299363733971</v>
      </c>
      <c r="AB185" s="5">
        <f t="shared" si="34"/>
        <v>144.80299363733971</v>
      </c>
      <c r="AC185" s="14">
        <f t="shared" si="35"/>
        <v>144.80299363733971</v>
      </c>
      <c r="AD185" s="14">
        <f t="shared" si="36"/>
        <v>144.80299363733971</v>
      </c>
      <c r="AE185" s="6">
        <f t="shared" si="37"/>
        <v>-144.80299363733971</v>
      </c>
      <c r="AF185" s="7"/>
      <c r="AG185" s="5">
        <f t="shared" ref="AG185:AL185" si="138">AG58-$BJ58</f>
        <v>-1.6439192357239421</v>
      </c>
      <c r="AH185" s="5">
        <f t="shared" si="138"/>
        <v>0.51228308342078321</v>
      </c>
      <c r="AI185" s="5">
        <f t="shared" si="138"/>
        <v>-2.2168869018988104</v>
      </c>
      <c r="AJ185" s="5">
        <f t="shared" si="138"/>
        <v>2.4462616063699798</v>
      </c>
      <c r="AK185" s="5">
        <f t="shared" si="138"/>
        <v>2.2846180143699826</v>
      </c>
      <c r="AL185" s="5">
        <f t="shared" si="138"/>
        <v>-1.3823565665380215</v>
      </c>
      <c r="AM185" s="5">
        <f t="shared" si="39"/>
        <v>37.976081606369981</v>
      </c>
      <c r="AN185" s="5">
        <f t="shared" si="13"/>
        <v>37.976081606369981</v>
      </c>
      <c r="AO185" s="5">
        <f t="shared" si="40"/>
        <v>37.976081606369981</v>
      </c>
      <c r="AP185" s="5">
        <f t="shared" si="41"/>
        <v>37.976081606369981</v>
      </c>
      <c r="AQ185" s="5">
        <f t="shared" si="42"/>
        <v>37.976081606369981</v>
      </c>
      <c r="AR185" s="5">
        <f t="shared" si="43"/>
        <v>37.976081606369981</v>
      </c>
      <c r="AS185" s="5">
        <f t="shared" si="44"/>
        <v>37.976081606369981</v>
      </c>
      <c r="AT185" s="5">
        <f t="shared" si="44"/>
        <v>37.976081606369981</v>
      </c>
      <c r="AU185" s="5">
        <f t="shared" si="44"/>
        <v>37.976081606369981</v>
      </c>
      <c r="AV185" s="5">
        <f t="shared" si="82"/>
        <v>37.976081606369981</v>
      </c>
      <c r="AW185" s="5">
        <f t="shared" si="14"/>
        <v>37.976081606369981</v>
      </c>
      <c r="AX185" s="5">
        <f t="shared" si="45"/>
        <v>37.976081606369981</v>
      </c>
      <c r="AY185" s="5">
        <f t="shared" si="46"/>
        <v>37.976081606369981</v>
      </c>
      <c r="AZ185" s="5">
        <f t="shared" si="47"/>
        <v>37.976081606369981</v>
      </c>
      <c r="BA185" s="5">
        <f t="shared" si="48"/>
        <v>37.976081606369981</v>
      </c>
      <c r="BB185" s="5">
        <f t="shared" si="49"/>
        <v>37.976081606369981</v>
      </c>
      <c r="BC185" s="5">
        <f t="shared" si="50"/>
        <v>37.976081606369981</v>
      </c>
      <c r="BD185" s="5">
        <f t="shared" si="51"/>
        <v>37.976081606369981</v>
      </c>
      <c r="BE185" s="5">
        <f t="shared" si="52"/>
        <v>37.976081606369981</v>
      </c>
      <c r="BF185" s="5">
        <f t="shared" si="53"/>
        <v>37.976081606369981</v>
      </c>
      <c r="BG185" s="5">
        <f t="shared" si="54"/>
        <v>37.976081606369981</v>
      </c>
      <c r="BH185" s="14">
        <f t="shared" si="55"/>
        <v>37.976081606369981</v>
      </c>
      <c r="BI185" s="14">
        <f t="shared" si="56"/>
        <v>37.976081606369981</v>
      </c>
      <c r="BJ185" s="6">
        <f t="shared" si="57"/>
        <v>-37.976081606369981</v>
      </c>
      <c r="BK185" s="7"/>
      <c r="BL185" s="5">
        <f t="shared" ref="BL185:BQ185" si="139">BL58-$CO58</f>
        <v>-19.147994318598926</v>
      </c>
      <c r="BM185" s="5">
        <f t="shared" si="139"/>
        <v>3.965922101902466</v>
      </c>
      <c r="BN185" s="5">
        <f t="shared" si="139"/>
        <v>2.263630410736468</v>
      </c>
      <c r="BO185" s="5">
        <f t="shared" si="139"/>
        <v>4.0358062282455567</v>
      </c>
      <c r="BP185" s="5">
        <f t="shared" si="139"/>
        <v>4.5439886814010766</v>
      </c>
      <c r="BQ185" s="5">
        <f t="shared" si="139"/>
        <v>4.3386468963133566</v>
      </c>
      <c r="BR185" s="5">
        <f t="shared" si="59"/>
        <v>-4.392511318598924</v>
      </c>
      <c r="BS185" s="5">
        <f t="shared" si="60"/>
        <v>-4.392511318598924</v>
      </c>
      <c r="BT185" s="5">
        <f t="shared" si="61"/>
        <v>-4.392511318598924</v>
      </c>
      <c r="BU185" s="5">
        <f t="shared" si="62"/>
        <v>-4.392511318598924</v>
      </c>
      <c r="BV185" s="5">
        <f t="shared" si="63"/>
        <v>-4.392511318598924</v>
      </c>
      <c r="BW185" s="5">
        <f t="shared" si="64"/>
        <v>-4.392511318598924</v>
      </c>
      <c r="BX185" s="5">
        <f t="shared" si="65"/>
        <v>-4.392511318598924</v>
      </c>
      <c r="BY185" s="5">
        <f t="shared" si="65"/>
        <v>-4.392511318598924</v>
      </c>
      <c r="BZ185" s="5">
        <f t="shared" si="65"/>
        <v>-4.392511318598924</v>
      </c>
      <c r="CA185" s="5">
        <f t="shared" si="66"/>
        <v>-4.392511318598924</v>
      </c>
      <c r="CB185" s="5">
        <f t="shared" si="67"/>
        <v>-4.392511318598924</v>
      </c>
      <c r="CC185" s="5">
        <f t="shared" si="68"/>
        <v>-4.392511318598924</v>
      </c>
      <c r="CD185" s="5">
        <f t="shared" si="69"/>
        <v>-4.392511318598924</v>
      </c>
      <c r="CE185" s="5">
        <f t="shared" si="70"/>
        <v>-4.392511318598924</v>
      </c>
      <c r="CF185" s="5">
        <f t="shared" si="71"/>
        <v>-4.392511318598924</v>
      </c>
      <c r="CG185" s="5">
        <f t="shared" si="72"/>
        <v>-4.392511318598924</v>
      </c>
      <c r="CH185" s="5">
        <f t="shared" si="73"/>
        <v>-4.392511318598924</v>
      </c>
      <c r="CI185" s="5">
        <f t="shared" si="74"/>
        <v>-4.392511318598924</v>
      </c>
      <c r="CJ185" s="5">
        <f t="shared" si="75"/>
        <v>-4.392511318598924</v>
      </c>
      <c r="CK185" s="5">
        <f t="shared" si="76"/>
        <v>-4.392511318598924</v>
      </c>
      <c r="CL185" s="5">
        <f t="shared" si="77"/>
        <v>-4.392511318598924</v>
      </c>
      <c r="CM185" s="14">
        <f t="shared" si="78"/>
        <v>-4.392511318598924</v>
      </c>
      <c r="CN185" s="14">
        <f t="shared" si="79"/>
        <v>-4.392511318598924</v>
      </c>
      <c r="CO185" s="6">
        <f t="shared" si="80"/>
        <v>4.392511318598924</v>
      </c>
    </row>
    <row r="186" spans="1:93">
      <c r="A186">
        <v>31</v>
      </c>
      <c r="B186" s="5">
        <f t="shared" ref="B186:G195" si="140">B59-$AE59</f>
        <v>-1.9702663356640073</v>
      </c>
      <c r="C186" s="5">
        <f t="shared" si="140"/>
        <v>0.43085266921900711</v>
      </c>
      <c r="D186" s="5">
        <f t="shared" si="140"/>
        <v>-2.5553502056918376</v>
      </c>
      <c r="E186" s="5">
        <f t="shared" si="140"/>
        <v>1.7507226643359957</v>
      </c>
      <c r="F186" s="5">
        <f t="shared" si="140"/>
        <v>1.6724539333359871</v>
      </c>
      <c r="G186" s="5">
        <f t="shared" si="140"/>
        <v>0.67158727446482658</v>
      </c>
      <c r="H186" s="5">
        <f t="shared" si="16"/>
        <v>144.188222664336</v>
      </c>
      <c r="I186" s="25">
        <f t="shared" si="17"/>
        <v>144.188222664336</v>
      </c>
      <c r="J186" s="5">
        <f t="shared" si="18"/>
        <v>144.188222664336</v>
      </c>
      <c r="K186" s="5">
        <f t="shared" si="19"/>
        <v>144.188222664336</v>
      </c>
      <c r="L186" s="5">
        <f t="shared" si="20"/>
        <v>144.188222664336</v>
      </c>
      <c r="M186" s="5">
        <f t="shared" si="21"/>
        <v>144.188222664336</v>
      </c>
      <c r="N186" s="5">
        <f t="shared" si="22"/>
        <v>144.188222664336</v>
      </c>
      <c r="O186" s="5">
        <f t="shared" si="22"/>
        <v>144.188222664336</v>
      </c>
      <c r="P186" s="5">
        <f t="shared" si="23"/>
        <v>144.188222664336</v>
      </c>
      <c r="Q186" s="5">
        <f t="shared" si="23"/>
        <v>144.188222664336</v>
      </c>
      <c r="R186" s="5">
        <f t="shared" si="24"/>
        <v>144.188222664336</v>
      </c>
      <c r="S186" s="5">
        <f t="shared" si="25"/>
        <v>144.188222664336</v>
      </c>
      <c r="T186" s="5">
        <f t="shared" si="26"/>
        <v>144.188222664336</v>
      </c>
      <c r="U186" s="5">
        <f t="shared" si="27"/>
        <v>144.188222664336</v>
      </c>
      <c r="V186" s="5">
        <f t="shared" si="28"/>
        <v>144.188222664336</v>
      </c>
      <c r="W186" s="5">
        <f t="shared" si="29"/>
        <v>144.188222664336</v>
      </c>
      <c r="X186" s="5">
        <f t="shared" si="30"/>
        <v>144.188222664336</v>
      </c>
      <c r="Y186" s="5">
        <f t="shared" si="31"/>
        <v>144.188222664336</v>
      </c>
      <c r="Z186" s="5">
        <f t="shared" si="32"/>
        <v>144.188222664336</v>
      </c>
      <c r="AA186" s="5">
        <f t="shared" si="33"/>
        <v>144.188222664336</v>
      </c>
      <c r="AB186" s="5">
        <f t="shared" si="34"/>
        <v>144.188222664336</v>
      </c>
      <c r="AC186" s="14">
        <f t="shared" si="35"/>
        <v>144.188222664336</v>
      </c>
      <c r="AD186" s="14">
        <f t="shared" si="36"/>
        <v>144.188222664336</v>
      </c>
      <c r="AE186" s="6">
        <f t="shared" si="37"/>
        <v>-144.188222664336</v>
      </c>
      <c r="AF186" s="7"/>
      <c r="AG186" s="5">
        <f t="shared" ref="AG186:AL186" si="141">AG59-$BJ59</f>
        <v>-1.8152227491091182</v>
      </c>
      <c r="AH186" s="5">
        <f t="shared" si="141"/>
        <v>0.56045528831850078</v>
      </c>
      <c r="AI186" s="5">
        <f t="shared" si="141"/>
        <v>-1.9648544941719024</v>
      </c>
      <c r="AJ186" s="5">
        <f t="shared" si="141"/>
        <v>2.3638489650763006</v>
      </c>
      <c r="AK186" s="5">
        <f t="shared" si="141"/>
        <v>2.2857578260762992</v>
      </c>
      <c r="AL186" s="5">
        <f t="shared" si="141"/>
        <v>-1.4299848361900658</v>
      </c>
      <c r="AM186" s="5">
        <f t="shared" si="39"/>
        <v>37.354598965076299</v>
      </c>
      <c r="AN186" s="5">
        <f t="shared" si="13"/>
        <v>37.354598965076299</v>
      </c>
      <c r="AO186" s="5">
        <f t="shared" si="40"/>
        <v>37.354598965076299</v>
      </c>
      <c r="AP186" s="5">
        <f t="shared" si="41"/>
        <v>37.354598965076299</v>
      </c>
      <c r="AQ186" s="5">
        <f t="shared" si="42"/>
        <v>37.354598965076299</v>
      </c>
      <c r="AR186" s="5">
        <f t="shared" si="43"/>
        <v>37.354598965076299</v>
      </c>
      <c r="AS186" s="5">
        <f t="shared" si="44"/>
        <v>37.354598965076299</v>
      </c>
      <c r="AT186" s="5">
        <f t="shared" si="44"/>
        <v>37.354598965076299</v>
      </c>
      <c r="AU186" s="5">
        <f t="shared" si="44"/>
        <v>37.354598965076299</v>
      </c>
      <c r="AV186" s="5">
        <f t="shared" si="82"/>
        <v>37.354598965076299</v>
      </c>
      <c r="AW186" s="5">
        <f t="shared" si="14"/>
        <v>37.354598965076299</v>
      </c>
      <c r="AX186" s="5">
        <f t="shared" si="45"/>
        <v>37.354598965076299</v>
      </c>
      <c r="AY186" s="5">
        <f t="shared" si="46"/>
        <v>37.354598965076299</v>
      </c>
      <c r="AZ186" s="5">
        <f t="shared" si="47"/>
        <v>37.354598965076299</v>
      </c>
      <c r="BA186" s="5">
        <f t="shared" si="48"/>
        <v>37.354598965076299</v>
      </c>
      <c r="BB186" s="5">
        <f t="shared" si="49"/>
        <v>37.354598965076299</v>
      </c>
      <c r="BC186" s="5">
        <f t="shared" si="50"/>
        <v>37.354598965076299</v>
      </c>
      <c r="BD186" s="5">
        <f t="shared" si="51"/>
        <v>37.354598965076299</v>
      </c>
      <c r="BE186" s="5">
        <f t="shared" si="52"/>
        <v>37.354598965076299</v>
      </c>
      <c r="BF186" s="5">
        <f t="shared" si="53"/>
        <v>37.354598965076299</v>
      </c>
      <c r="BG186" s="5">
        <f t="shared" si="54"/>
        <v>37.354598965076299</v>
      </c>
      <c r="BH186" s="14">
        <f t="shared" si="55"/>
        <v>37.354598965076299</v>
      </c>
      <c r="BI186" s="14">
        <f t="shared" si="56"/>
        <v>37.354598965076299</v>
      </c>
      <c r="BJ186" s="6">
        <f t="shared" si="57"/>
        <v>-37.354598965076299</v>
      </c>
      <c r="BK186" s="7"/>
      <c r="BL186" s="5">
        <f t="shared" ref="BL186:BQ186" si="142">BL59-$CO59</f>
        <v>-19.17603227361964</v>
      </c>
      <c r="BM186" s="5">
        <f t="shared" si="142"/>
        <v>3.9601019227884491</v>
      </c>
      <c r="BN186" s="5">
        <f t="shared" si="142"/>
        <v>2.2530873938480243</v>
      </c>
      <c r="BO186" s="5">
        <f t="shared" si="142"/>
        <v>4.053592015625969</v>
      </c>
      <c r="BP186" s="5">
        <f t="shared" si="142"/>
        <v>4.5792627263803487</v>
      </c>
      <c r="BQ186" s="5">
        <f t="shared" si="142"/>
        <v>4.329988214976848</v>
      </c>
      <c r="BR186" s="5">
        <f t="shared" si="59"/>
        <v>-4.6344372736196418</v>
      </c>
      <c r="BS186" s="5">
        <f t="shared" si="60"/>
        <v>-4.6344372736196418</v>
      </c>
      <c r="BT186" s="5">
        <f t="shared" si="61"/>
        <v>-4.6344372736196418</v>
      </c>
      <c r="BU186" s="5">
        <f t="shared" si="62"/>
        <v>-4.6344372736196418</v>
      </c>
      <c r="BV186" s="5">
        <f t="shared" si="63"/>
        <v>-4.6344372736196418</v>
      </c>
      <c r="BW186" s="5">
        <f t="shared" si="64"/>
        <v>-4.6344372736196418</v>
      </c>
      <c r="BX186" s="5">
        <f t="shared" si="65"/>
        <v>-4.6344372736196418</v>
      </c>
      <c r="BY186" s="5">
        <f t="shared" si="65"/>
        <v>-4.6344372736196418</v>
      </c>
      <c r="BZ186" s="5">
        <f t="shared" si="65"/>
        <v>-4.6344372736196418</v>
      </c>
      <c r="CA186" s="5">
        <f t="shared" si="66"/>
        <v>-4.6344372736196418</v>
      </c>
      <c r="CB186" s="5">
        <f t="shared" si="67"/>
        <v>-4.6344372736196418</v>
      </c>
      <c r="CC186" s="5">
        <f t="shared" si="68"/>
        <v>-4.6344372736196418</v>
      </c>
      <c r="CD186" s="5">
        <f t="shared" si="69"/>
        <v>-4.6344372736196418</v>
      </c>
      <c r="CE186" s="5">
        <f t="shared" si="70"/>
        <v>-4.6344372736196418</v>
      </c>
      <c r="CF186" s="5">
        <f t="shared" si="71"/>
        <v>-4.6344372736196418</v>
      </c>
      <c r="CG186" s="5">
        <f t="shared" si="72"/>
        <v>-4.6344372736196418</v>
      </c>
      <c r="CH186" s="5">
        <f t="shared" si="73"/>
        <v>-4.6344372736196418</v>
      </c>
      <c r="CI186" s="5">
        <f t="shared" si="74"/>
        <v>-4.6344372736196418</v>
      </c>
      <c r="CJ186" s="5">
        <f t="shared" si="75"/>
        <v>-4.6344372736196418</v>
      </c>
      <c r="CK186" s="5">
        <f t="shared" si="76"/>
        <v>-4.6344372736196418</v>
      </c>
      <c r="CL186" s="5">
        <f t="shared" si="77"/>
        <v>-4.6344372736196418</v>
      </c>
      <c r="CM186" s="14">
        <f t="shared" si="78"/>
        <v>-4.6344372736196418</v>
      </c>
      <c r="CN186" s="14">
        <f t="shared" si="79"/>
        <v>-4.6344372736196418</v>
      </c>
      <c r="CO186" s="6">
        <f t="shared" si="80"/>
        <v>4.6344372736196418</v>
      </c>
    </row>
    <row r="187" spans="1:93">
      <c r="A187">
        <v>32</v>
      </c>
      <c r="B187" s="5">
        <f t="shared" si="140"/>
        <v>-2.0765265300723286</v>
      </c>
      <c r="C187" s="5">
        <f t="shared" si="140"/>
        <v>0.63556160151966878</v>
      </c>
      <c r="D187" s="5">
        <f t="shared" si="140"/>
        <v>-2.6525516529254958</v>
      </c>
      <c r="E187" s="5">
        <f t="shared" si="140"/>
        <v>1.7194204699276838</v>
      </c>
      <c r="F187" s="5">
        <f t="shared" si="140"/>
        <v>1.798043780927685</v>
      </c>
      <c r="G187" s="5">
        <f t="shared" si="140"/>
        <v>0.57605233062284356</v>
      </c>
      <c r="H187" s="5">
        <f t="shared" si="16"/>
        <v>143.69512046992767</v>
      </c>
      <c r="I187" s="25">
        <f t="shared" si="17"/>
        <v>143.69512046992767</v>
      </c>
      <c r="J187" s="5">
        <f t="shared" si="18"/>
        <v>143.69512046992767</v>
      </c>
      <c r="K187" s="5">
        <f t="shared" si="19"/>
        <v>143.69512046992767</v>
      </c>
      <c r="L187" s="5">
        <f t="shared" si="20"/>
        <v>143.69512046992767</v>
      </c>
      <c r="M187" s="5">
        <f t="shared" si="21"/>
        <v>143.69512046992767</v>
      </c>
      <c r="N187" s="5">
        <f t="shared" si="22"/>
        <v>143.69512046992767</v>
      </c>
      <c r="O187" s="5">
        <f t="shared" si="22"/>
        <v>143.69512046992767</v>
      </c>
      <c r="P187" s="5">
        <f t="shared" si="23"/>
        <v>143.69512046992767</v>
      </c>
      <c r="Q187" s="5">
        <f t="shared" si="23"/>
        <v>143.69512046992767</v>
      </c>
      <c r="R187" s="5">
        <f t="shared" si="24"/>
        <v>143.69512046992767</v>
      </c>
      <c r="S187" s="5">
        <f t="shared" si="25"/>
        <v>143.69512046992767</v>
      </c>
      <c r="T187" s="5">
        <f t="shared" si="26"/>
        <v>143.69512046992767</v>
      </c>
      <c r="U187" s="5">
        <f t="shared" si="27"/>
        <v>143.69512046992767</v>
      </c>
      <c r="V187" s="5">
        <f t="shared" si="28"/>
        <v>143.69512046992767</v>
      </c>
      <c r="W187" s="5">
        <f t="shared" si="29"/>
        <v>143.69512046992767</v>
      </c>
      <c r="X187" s="5">
        <f t="shared" si="30"/>
        <v>143.69512046992767</v>
      </c>
      <c r="Y187" s="5">
        <f t="shared" si="31"/>
        <v>143.69512046992767</v>
      </c>
      <c r="Z187" s="5">
        <f t="shared" si="32"/>
        <v>143.69512046992767</v>
      </c>
      <c r="AA187" s="5">
        <f t="shared" si="33"/>
        <v>143.69512046992767</v>
      </c>
      <c r="AB187" s="5">
        <f t="shared" si="34"/>
        <v>143.69512046992767</v>
      </c>
      <c r="AC187" s="14">
        <f t="shared" si="35"/>
        <v>143.69512046992767</v>
      </c>
      <c r="AD187" s="14">
        <f t="shared" si="36"/>
        <v>143.69512046992767</v>
      </c>
      <c r="AE187" s="6">
        <f t="shared" si="37"/>
        <v>-143.69512046992767</v>
      </c>
      <c r="AF187" s="7"/>
      <c r="AG187" s="5">
        <f t="shared" ref="AG187:AL187" si="143">AG60-$BJ60</f>
        <v>-1.9233179593716443</v>
      </c>
      <c r="AH187" s="5">
        <f t="shared" si="143"/>
        <v>0.76398373778963702</v>
      </c>
      <c r="AI187" s="5">
        <f t="shared" si="143"/>
        <v>-2.0647589531204318</v>
      </c>
      <c r="AJ187" s="5">
        <f t="shared" si="143"/>
        <v>2.329446702877533</v>
      </c>
      <c r="AK187" s="5">
        <f t="shared" si="143"/>
        <v>2.4077564308775337</v>
      </c>
      <c r="AL187" s="5">
        <f t="shared" si="143"/>
        <v>-1.5131099590526347</v>
      </c>
      <c r="AM187" s="5">
        <f t="shared" si="39"/>
        <v>36.858866702877535</v>
      </c>
      <c r="AN187" s="5">
        <f t="shared" si="13"/>
        <v>36.858866702877535</v>
      </c>
      <c r="AO187" s="5">
        <f t="shared" si="40"/>
        <v>36.858866702877535</v>
      </c>
      <c r="AP187" s="5">
        <f t="shared" si="41"/>
        <v>36.858866702877535</v>
      </c>
      <c r="AQ187" s="5">
        <f t="shared" si="42"/>
        <v>36.858866702877535</v>
      </c>
      <c r="AR187" s="5">
        <f t="shared" si="43"/>
        <v>36.858866702877535</v>
      </c>
      <c r="AS187" s="5">
        <f t="shared" si="44"/>
        <v>36.858866702877535</v>
      </c>
      <c r="AT187" s="5">
        <f t="shared" si="44"/>
        <v>36.858866702877535</v>
      </c>
      <c r="AU187" s="5">
        <f t="shared" si="44"/>
        <v>36.858866702877535</v>
      </c>
      <c r="AV187" s="5">
        <f t="shared" si="82"/>
        <v>36.858866702877535</v>
      </c>
      <c r="AW187" s="5">
        <f t="shared" si="14"/>
        <v>36.858866702877535</v>
      </c>
      <c r="AX187" s="5">
        <f t="shared" si="45"/>
        <v>36.858866702877535</v>
      </c>
      <c r="AY187" s="5">
        <f t="shared" si="46"/>
        <v>36.858866702877535</v>
      </c>
      <c r="AZ187" s="5">
        <f t="shared" si="47"/>
        <v>36.858866702877535</v>
      </c>
      <c r="BA187" s="5">
        <f t="shared" si="48"/>
        <v>36.858866702877535</v>
      </c>
      <c r="BB187" s="5">
        <f t="shared" si="49"/>
        <v>36.858866702877535</v>
      </c>
      <c r="BC187" s="5">
        <f t="shared" si="50"/>
        <v>36.858866702877535</v>
      </c>
      <c r="BD187" s="5">
        <f t="shared" si="51"/>
        <v>36.858866702877535</v>
      </c>
      <c r="BE187" s="5">
        <f t="shared" si="52"/>
        <v>36.858866702877535</v>
      </c>
      <c r="BF187" s="5">
        <f t="shared" si="53"/>
        <v>36.858866702877535</v>
      </c>
      <c r="BG187" s="5">
        <f t="shared" si="54"/>
        <v>36.858866702877535</v>
      </c>
      <c r="BH187" s="14">
        <f t="shared" si="55"/>
        <v>36.858866702877535</v>
      </c>
      <c r="BI187" s="14">
        <f t="shared" si="56"/>
        <v>36.858866702877535</v>
      </c>
      <c r="BJ187" s="6">
        <f t="shared" si="57"/>
        <v>-36.858866702877535</v>
      </c>
      <c r="BK187" s="7"/>
      <c r="BL187" s="5">
        <f t="shared" ref="BL187:BQ187" si="144">BL60-$CO60</f>
        <v>-19.193391798826152</v>
      </c>
      <c r="BM187" s="5">
        <f t="shared" si="144"/>
        <v>3.9555567869199786</v>
      </c>
      <c r="BN187" s="5">
        <f t="shared" si="144"/>
        <v>2.2422396092711265</v>
      </c>
      <c r="BO187" s="5">
        <f t="shared" si="144"/>
        <v>4.072894943269799</v>
      </c>
      <c r="BP187" s="5">
        <f t="shared" si="144"/>
        <v>4.5970882011738476</v>
      </c>
      <c r="BQ187" s="5">
        <f t="shared" si="144"/>
        <v>4.3256122581913976</v>
      </c>
      <c r="BR187" s="5">
        <f t="shared" si="59"/>
        <v>-4.8650117988261519</v>
      </c>
      <c r="BS187" s="5">
        <f t="shared" si="60"/>
        <v>-4.8650117988261519</v>
      </c>
      <c r="BT187" s="5">
        <f t="shared" si="61"/>
        <v>-4.8650117988261519</v>
      </c>
      <c r="BU187" s="5">
        <f t="shared" si="62"/>
        <v>-4.8650117988261519</v>
      </c>
      <c r="BV187" s="5">
        <f t="shared" si="63"/>
        <v>-4.8650117988261519</v>
      </c>
      <c r="BW187" s="5">
        <f t="shared" si="64"/>
        <v>-4.8650117988261519</v>
      </c>
      <c r="BX187" s="5">
        <f t="shared" si="65"/>
        <v>-4.8650117988261519</v>
      </c>
      <c r="BY187" s="5">
        <f t="shared" si="65"/>
        <v>-4.8650117988261519</v>
      </c>
      <c r="BZ187" s="5">
        <f t="shared" si="65"/>
        <v>-4.8650117988261519</v>
      </c>
      <c r="CA187" s="5">
        <f t="shared" si="66"/>
        <v>-4.8650117988261519</v>
      </c>
      <c r="CB187" s="5">
        <f t="shared" si="67"/>
        <v>-4.8650117988261519</v>
      </c>
      <c r="CC187" s="5">
        <f t="shared" si="68"/>
        <v>-4.8650117988261519</v>
      </c>
      <c r="CD187" s="5">
        <f t="shared" si="69"/>
        <v>-4.8650117988261519</v>
      </c>
      <c r="CE187" s="5">
        <f t="shared" si="70"/>
        <v>-4.8650117988261519</v>
      </c>
      <c r="CF187" s="5">
        <f t="shared" si="71"/>
        <v>-4.8650117988261519</v>
      </c>
      <c r="CG187" s="5">
        <f t="shared" si="72"/>
        <v>-4.8650117988261519</v>
      </c>
      <c r="CH187" s="5">
        <f t="shared" si="73"/>
        <v>-4.8650117988261519</v>
      </c>
      <c r="CI187" s="5">
        <f t="shared" si="74"/>
        <v>-4.8650117988261519</v>
      </c>
      <c r="CJ187" s="5">
        <f t="shared" si="75"/>
        <v>-4.8650117988261519</v>
      </c>
      <c r="CK187" s="5">
        <f t="shared" si="76"/>
        <v>-4.8650117988261519</v>
      </c>
      <c r="CL187" s="5">
        <f t="shared" si="77"/>
        <v>-4.8650117988261519</v>
      </c>
      <c r="CM187" s="14">
        <f t="shared" si="78"/>
        <v>-4.8650117988261519</v>
      </c>
      <c r="CN187" s="14">
        <f t="shared" si="79"/>
        <v>-4.8650117988261519</v>
      </c>
      <c r="CO187" s="6">
        <f t="shared" si="80"/>
        <v>4.8650117988261519</v>
      </c>
    </row>
    <row r="188" spans="1:93">
      <c r="A188">
        <v>33</v>
      </c>
      <c r="B188" s="5">
        <f t="shared" si="140"/>
        <v>-1.9916998705687377</v>
      </c>
      <c r="C188" s="5">
        <f t="shared" si="140"/>
        <v>0.62398781107225432</v>
      </c>
      <c r="D188" s="5">
        <f t="shared" si="140"/>
        <v>-2.5887213653750507</v>
      </c>
      <c r="E188" s="5">
        <f t="shared" si="140"/>
        <v>1.6771891294312695</v>
      </c>
      <c r="F188" s="5">
        <f t="shared" si="140"/>
        <v>1.7741103244312626</v>
      </c>
      <c r="G188" s="5">
        <f t="shared" si="140"/>
        <v>0.50513397100880297</v>
      </c>
      <c r="H188" s="5">
        <f t="shared" si="16"/>
        <v>143.07158912943126</v>
      </c>
      <c r="I188" s="25">
        <f t="shared" si="17"/>
        <v>143.07158912943126</v>
      </c>
      <c r="J188" s="5">
        <f t="shared" si="18"/>
        <v>143.07158912943126</v>
      </c>
      <c r="K188" s="5">
        <f t="shared" si="19"/>
        <v>143.07158912943126</v>
      </c>
      <c r="L188" s="5">
        <f t="shared" si="20"/>
        <v>143.07158912943126</v>
      </c>
      <c r="M188" s="5">
        <f t="shared" si="21"/>
        <v>143.07158912943126</v>
      </c>
      <c r="N188" s="5">
        <f t="shared" si="22"/>
        <v>143.07158912943126</v>
      </c>
      <c r="O188" s="5">
        <f t="shared" si="22"/>
        <v>143.07158912943126</v>
      </c>
      <c r="P188" s="5">
        <f t="shared" si="23"/>
        <v>143.07158912943126</v>
      </c>
      <c r="Q188" s="5">
        <f t="shared" si="23"/>
        <v>143.07158912943126</v>
      </c>
      <c r="R188" s="5">
        <f t="shared" si="24"/>
        <v>143.07158912943126</v>
      </c>
      <c r="S188" s="5">
        <f t="shared" si="25"/>
        <v>143.07158912943126</v>
      </c>
      <c r="T188" s="5">
        <f t="shared" si="26"/>
        <v>143.07158912943126</v>
      </c>
      <c r="U188" s="5">
        <f t="shared" si="27"/>
        <v>143.07158912943126</v>
      </c>
      <c r="V188" s="5">
        <f t="shared" si="28"/>
        <v>143.07158912943126</v>
      </c>
      <c r="W188" s="5">
        <f t="shared" si="29"/>
        <v>143.07158912943126</v>
      </c>
      <c r="X188" s="5">
        <f t="shared" si="30"/>
        <v>143.07158912943126</v>
      </c>
      <c r="Y188" s="5">
        <f t="shared" si="31"/>
        <v>143.07158912943126</v>
      </c>
      <c r="Z188" s="5">
        <f t="shared" si="32"/>
        <v>143.07158912943126</v>
      </c>
      <c r="AA188" s="5">
        <f t="shared" si="33"/>
        <v>143.07158912943126</v>
      </c>
      <c r="AB188" s="5">
        <f t="shared" si="34"/>
        <v>143.07158912943126</v>
      </c>
      <c r="AC188" s="14">
        <f t="shared" si="35"/>
        <v>143.07158912943126</v>
      </c>
      <c r="AD188" s="14">
        <f t="shared" si="36"/>
        <v>143.07158912943126</v>
      </c>
      <c r="AE188" s="6">
        <f t="shared" si="37"/>
        <v>-143.07158912943126</v>
      </c>
      <c r="AF188" s="7"/>
      <c r="AG188" s="5">
        <f t="shared" ref="AG188:AL188" si="145">AG61-$BJ61</f>
        <v>-1.8388143756729818</v>
      </c>
      <c r="AH188" s="5">
        <f t="shared" si="145"/>
        <v>0.75168569759770065</v>
      </c>
      <c r="AI188" s="5">
        <f t="shared" si="145"/>
        <v>-2.0014503570967861</v>
      </c>
      <c r="AJ188" s="5">
        <f t="shared" si="145"/>
        <v>2.2863354257878044</v>
      </c>
      <c r="AK188" s="5">
        <f t="shared" si="145"/>
        <v>2.3827342997877992</v>
      </c>
      <c r="AL188" s="5">
        <f t="shared" si="145"/>
        <v>-1.580490690403515</v>
      </c>
      <c r="AM188" s="5">
        <f t="shared" si="39"/>
        <v>36.234865425787802</v>
      </c>
      <c r="AN188" s="5">
        <f t="shared" si="13"/>
        <v>36.234865425787802</v>
      </c>
      <c r="AO188" s="5">
        <f t="shared" si="40"/>
        <v>36.234865425787802</v>
      </c>
      <c r="AP188" s="5">
        <f t="shared" si="41"/>
        <v>36.234865425787802</v>
      </c>
      <c r="AQ188" s="5">
        <f t="shared" si="42"/>
        <v>36.234865425787802</v>
      </c>
      <c r="AR188" s="5">
        <f t="shared" si="43"/>
        <v>36.234865425787802</v>
      </c>
      <c r="AS188" s="5">
        <f t="shared" si="44"/>
        <v>36.234865425787802</v>
      </c>
      <c r="AT188" s="5">
        <f t="shared" si="44"/>
        <v>36.234865425787802</v>
      </c>
      <c r="AU188" s="5">
        <f t="shared" si="44"/>
        <v>36.234865425787802</v>
      </c>
      <c r="AV188" s="5">
        <f t="shared" si="82"/>
        <v>36.234865425787802</v>
      </c>
      <c r="AW188" s="5">
        <f t="shared" si="14"/>
        <v>36.234865425787802</v>
      </c>
      <c r="AX188" s="5">
        <f t="shared" si="45"/>
        <v>36.234865425787802</v>
      </c>
      <c r="AY188" s="5">
        <f t="shared" si="46"/>
        <v>36.234865425787802</v>
      </c>
      <c r="AZ188" s="5">
        <f t="shared" si="47"/>
        <v>36.234865425787802</v>
      </c>
      <c r="BA188" s="5">
        <f t="shared" si="48"/>
        <v>36.234865425787802</v>
      </c>
      <c r="BB188" s="5">
        <f t="shared" si="49"/>
        <v>36.234865425787802</v>
      </c>
      <c r="BC188" s="5">
        <f t="shared" si="50"/>
        <v>36.234865425787802</v>
      </c>
      <c r="BD188" s="5">
        <f t="shared" si="51"/>
        <v>36.234865425787802</v>
      </c>
      <c r="BE188" s="5">
        <f t="shared" si="52"/>
        <v>36.234865425787802</v>
      </c>
      <c r="BF188" s="5">
        <f t="shared" si="53"/>
        <v>36.234865425787802</v>
      </c>
      <c r="BG188" s="5">
        <f t="shared" si="54"/>
        <v>36.234865425787802</v>
      </c>
      <c r="BH188" s="14">
        <f t="shared" si="55"/>
        <v>36.234865425787802</v>
      </c>
      <c r="BI188" s="14">
        <f t="shared" si="56"/>
        <v>36.234865425787802</v>
      </c>
      <c r="BJ188" s="6">
        <f t="shared" si="57"/>
        <v>-36.234865425787802</v>
      </c>
      <c r="BK188" s="7"/>
      <c r="BL188" s="5">
        <f t="shared" ref="BL188:BQ188" si="146">BL61-$CO61</f>
        <v>-19.193184899116172</v>
      </c>
      <c r="BM188" s="5">
        <f t="shared" si="146"/>
        <v>3.9654009695713404</v>
      </c>
      <c r="BN188" s="5">
        <f t="shared" si="146"/>
        <v>2.2311937409576741</v>
      </c>
      <c r="BO188" s="5">
        <f t="shared" si="146"/>
        <v>4.0974097140124899</v>
      </c>
      <c r="BP188" s="5">
        <f t="shared" si="146"/>
        <v>4.5628461008838199</v>
      </c>
      <c r="BQ188" s="5">
        <f t="shared" si="146"/>
        <v>4.3363343736908488</v>
      </c>
      <c r="BR188" s="5">
        <f t="shared" si="59"/>
        <v>-5.0769538991161705</v>
      </c>
      <c r="BS188" s="5">
        <f t="shared" si="60"/>
        <v>-5.0769538991161705</v>
      </c>
      <c r="BT188" s="5">
        <f t="shared" si="61"/>
        <v>-5.0769538991161705</v>
      </c>
      <c r="BU188" s="5">
        <f t="shared" si="62"/>
        <v>-5.0769538991161705</v>
      </c>
      <c r="BV188" s="5">
        <f t="shared" si="63"/>
        <v>-5.0769538991161705</v>
      </c>
      <c r="BW188" s="5">
        <f t="shared" si="64"/>
        <v>-5.0769538991161705</v>
      </c>
      <c r="BX188" s="5">
        <f t="shared" si="65"/>
        <v>-5.0769538991161705</v>
      </c>
      <c r="BY188" s="5">
        <f t="shared" si="65"/>
        <v>-5.0769538991161705</v>
      </c>
      <c r="BZ188" s="5">
        <f t="shared" si="65"/>
        <v>-5.0769538991161705</v>
      </c>
      <c r="CA188" s="5">
        <f t="shared" si="66"/>
        <v>-5.0769538991161705</v>
      </c>
      <c r="CB188" s="5">
        <f t="shared" si="67"/>
        <v>-5.0769538991161705</v>
      </c>
      <c r="CC188" s="5">
        <f t="shared" si="68"/>
        <v>-5.0769538991161705</v>
      </c>
      <c r="CD188" s="5">
        <f t="shared" si="69"/>
        <v>-5.0769538991161705</v>
      </c>
      <c r="CE188" s="5">
        <f t="shared" si="70"/>
        <v>-5.0769538991161705</v>
      </c>
      <c r="CF188" s="5">
        <f t="shared" si="71"/>
        <v>-5.0769538991161705</v>
      </c>
      <c r="CG188" s="5">
        <f t="shared" si="72"/>
        <v>-5.0769538991161705</v>
      </c>
      <c r="CH188" s="5">
        <f t="shared" si="73"/>
        <v>-5.0769538991161705</v>
      </c>
      <c r="CI188" s="5">
        <f t="shared" si="74"/>
        <v>-5.0769538991161705</v>
      </c>
      <c r="CJ188" s="5">
        <f t="shared" si="75"/>
        <v>-5.0769538991161705</v>
      </c>
      <c r="CK188" s="5">
        <f t="shared" si="76"/>
        <v>-5.0769538991161705</v>
      </c>
      <c r="CL188" s="5">
        <f t="shared" si="77"/>
        <v>-5.0769538991161705</v>
      </c>
      <c r="CM188" s="14">
        <f t="shared" si="78"/>
        <v>-5.0769538991161705</v>
      </c>
      <c r="CN188" s="14">
        <f t="shared" si="79"/>
        <v>-5.0769538991161705</v>
      </c>
      <c r="CO188" s="6">
        <f t="shared" si="80"/>
        <v>5.0769538991161705</v>
      </c>
    </row>
    <row r="189" spans="1:93">
      <c r="A189">
        <v>34</v>
      </c>
      <c r="B189" s="5">
        <f t="shared" si="140"/>
        <v>-2.1057559429621904</v>
      </c>
      <c r="C189" s="5">
        <f t="shared" si="140"/>
        <v>0.46751586758480812</v>
      </c>
      <c r="D189" s="5">
        <f t="shared" si="140"/>
        <v>-2.4366935176455797</v>
      </c>
      <c r="E189" s="5">
        <f t="shared" si="140"/>
        <v>1.6980100570378056</v>
      </c>
      <c r="F189" s="5">
        <f t="shared" si="140"/>
        <v>1.8079118970378261</v>
      </c>
      <c r="G189" s="5">
        <f t="shared" si="140"/>
        <v>0.56901163894733031</v>
      </c>
      <c r="H189" s="5">
        <f t="shared" si="16"/>
        <v>142.42531005703782</v>
      </c>
      <c r="I189" s="25">
        <f t="shared" si="17"/>
        <v>142.42531005703782</v>
      </c>
      <c r="J189" s="5">
        <f t="shared" si="18"/>
        <v>142.42531005703782</v>
      </c>
      <c r="K189" s="5">
        <f t="shared" si="19"/>
        <v>142.42531005703782</v>
      </c>
      <c r="L189" s="5">
        <f t="shared" si="20"/>
        <v>142.42531005703782</v>
      </c>
      <c r="M189" s="5">
        <f t="shared" si="21"/>
        <v>142.42531005703782</v>
      </c>
      <c r="N189" s="5">
        <f t="shared" si="22"/>
        <v>142.42531005703782</v>
      </c>
      <c r="O189" s="5">
        <f t="shared" si="22"/>
        <v>142.42531005703782</v>
      </c>
      <c r="P189" s="5">
        <f t="shared" ref="P189:Q220" si="147">P62-$AE62</f>
        <v>142.42531005703782</v>
      </c>
      <c r="Q189" s="5">
        <f t="shared" si="147"/>
        <v>142.42531005703782</v>
      </c>
      <c r="R189" s="5">
        <f t="shared" si="24"/>
        <v>142.42531005703782</v>
      </c>
      <c r="S189" s="5">
        <f t="shared" si="25"/>
        <v>142.42531005703782</v>
      </c>
      <c r="T189" s="5">
        <f t="shared" si="26"/>
        <v>142.42531005703782</v>
      </c>
      <c r="U189" s="5">
        <f t="shared" si="27"/>
        <v>142.42531005703782</v>
      </c>
      <c r="V189" s="5">
        <f t="shared" si="28"/>
        <v>142.42531005703782</v>
      </c>
      <c r="W189" s="5">
        <f t="shared" si="29"/>
        <v>142.42531005703782</v>
      </c>
      <c r="X189" s="5">
        <f t="shared" si="30"/>
        <v>142.42531005703782</v>
      </c>
      <c r="Y189" s="5">
        <f t="shared" si="31"/>
        <v>142.42531005703782</v>
      </c>
      <c r="Z189" s="5">
        <f t="shared" si="32"/>
        <v>142.42531005703782</v>
      </c>
      <c r="AA189" s="5">
        <f t="shared" si="33"/>
        <v>142.42531005703782</v>
      </c>
      <c r="AB189" s="5">
        <f t="shared" si="34"/>
        <v>142.42531005703782</v>
      </c>
      <c r="AC189" s="14">
        <f t="shared" si="35"/>
        <v>142.42531005703782</v>
      </c>
      <c r="AD189" s="14">
        <f t="shared" si="36"/>
        <v>142.42531005703782</v>
      </c>
      <c r="AE189" s="6">
        <f t="shared" si="37"/>
        <v>-142.42531005703782</v>
      </c>
      <c r="AF189" s="7"/>
      <c r="AG189" s="5">
        <f t="shared" ref="AG189:AL189" si="148">AG62-$BJ62</f>
        <v>-1.9321585232148664</v>
      </c>
      <c r="AH189" s="5">
        <f t="shared" si="148"/>
        <v>0.61965435814097702</v>
      </c>
      <c r="AI189" s="5">
        <f t="shared" si="148"/>
        <v>-1.8251548604851422</v>
      </c>
      <c r="AJ189" s="5">
        <f t="shared" si="148"/>
        <v>2.3316870851917813</v>
      </c>
      <c r="AK189" s="5">
        <f t="shared" si="148"/>
        <v>2.4402158871917763</v>
      </c>
      <c r="AL189" s="5">
        <f t="shared" si="148"/>
        <v>-1.6342439468245757</v>
      </c>
      <c r="AM189" s="5">
        <f t="shared" si="39"/>
        <v>35.61288708519178</v>
      </c>
      <c r="AN189" s="5">
        <f t="shared" si="13"/>
        <v>35.61288708519178</v>
      </c>
      <c r="AO189" s="5">
        <f t="shared" si="40"/>
        <v>35.61288708519178</v>
      </c>
      <c r="AP189" s="5">
        <f t="shared" si="41"/>
        <v>35.61288708519178</v>
      </c>
      <c r="AQ189" s="5">
        <f t="shared" si="42"/>
        <v>35.61288708519178</v>
      </c>
      <c r="AR189" s="5">
        <f t="shared" si="43"/>
        <v>35.61288708519178</v>
      </c>
      <c r="AS189" s="5">
        <f t="shared" si="44"/>
        <v>35.61288708519178</v>
      </c>
      <c r="AT189" s="5">
        <f t="shared" si="44"/>
        <v>35.61288708519178</v>
      </c>
      <c r="AU189" s="5">
        <f t="shared" si="44"/>
        <v>35.61288708519178</v>
      </c>
      <c r="AV189" s="5">
        <f t="shared" si="82"/>
        <v>35.61288708519178</v>
      </c>
      <c r="AW189" s="5">
        <f t="shared" si="14"/>
        <v>35.61288708519178</v>
      </c>
      <c r="AX189" s="5">
        <f t="shared" si="45"/>
        <v>35.61288708519178</v>
      </c>
      <c r="AY189" s="5">
        <f t="shared" si="46"/>
        <v>35.61288708519178</v>
      </c>
      <c r="AZ189" s="5">
        <f t="shared" si="47"/>
        <v>35.61288708519178</v>
      </c>
      <c r="BA189" s="5">
        <f t="shared" si="48"/>
        <v>35.61288708519178</v>
      </c>
      <c r="BB189" s="5">
        <f t="shared" si="49"/>
        <v>35.61288708519178</v>
      </c>
      <c r="BC189" s="5">
        <f t="shared" si="50"/>
        <v>35.61288708519178</v>
      </c>
      <c r="BD189" s="5">
        <f t="shared" si="51"/>
        <v>35.61288708519178</v>
      </c>
      <c r="BE189" s="5">
        <f t="shared" si="52"/>
        <v>35.61288708519178</v>
      </c>
      <c r="BF189" s="5">
        <f t="shared" si="53"/>
        <v>35.61288708519178</v>
      </c>
      <c r="BG189" s="5">
        <f t="shared" si="54"/>
        <v>35.61288708519178</v>
      </c>
      <c r="BH189" s="14">
        <f t="shared" si="55"/>
        <v>35.61288708519178</v>
      </c>
      <c r="BI189" s="14">
        <f t="shared" si="56"/>
        <v>35.61288708519178</v>
      </c>
      <c r="BJ189" s="6">
        <f t="shared" si="57"/>
        <v>-35.61288708519178</v>
      </c>
      <c r="BK189" s="7"/>
      <c r="BL189" s="5">
        <f t="shared" ref="BL189:BQ189" si="149">BL62-$CO62</f>
        <v>-19.197578318476669</v>
      </c>
      <c r="BM189" s="5">
        <f t="shared" si="149"/>
        <v>3.984340504109352</v>
      </c>
      <c r="BN189" s="5">
        <f t="shared" si="149"/>
        <v>2.2206382036782513</v>
      </c>
      <c r="BO189" s="5">
        <f t="shared" si="149"/>
        <v>4.1270225818529225</v>
      </c>
      <c r="BP189" s="5">
        <f t="shared" si="149"/>
        <v>4.5218356815233323</v>
      </c>
      <c r="BQ189" s="5">
        <f t="shared" si="149"/>
        <v>4.3437413473128119</v>
      </c>
      <c r="BR189" s="5">
        <f t="shared" si="59"/>
        <v>-5.2839643184766674</v>
      </c>
      <c r="BS189" s="5">
        <f t="shared" si="60"/>
        <v>-5.2839643184766674</v>
      </c>
      <c r="BT189" s="5">
        <f t="shared" si="61"/>
        <v>-5.2839643184766674</v>
      </c>
      <c r="BU189" s="5">
        <f t="shared" si="62"/>
        <v>-5.2839643184766674</v>
      </c>
      <c r="BV189" s="5">
        <f t="shared" si="63"/>
        <v>-5.2839643184766674</v>
      </c>
      <c r="BW189" s="5">
        <f t="shared" si="64"/>
        <v>-5.2839643184766674</v>
      </c>
      <c r="BX189" s="5">
        <f t="shared" si="65"/>
        <v>-5.2839643184766674</v>
      </c>
      <c r="BY189" s="5">
        <f t="shared" si="65"/>
        <v>-5.2839643184766674</v>
      </c>
      <c r="BZ189" s="5">
        <f t="shared" si="65"/>
        <v>-5.2839643184766674</v>
      </c>
      <c r="CA189" s="5">
        <f t="shared" ref="CA189:CA220" si="150">CA62-$CO62</f>
        <v>-5.2839643184766674</v>
      </c>
      <c r="CB189" s="5">
        <f t="shared" si="67"/>
        <v>-5.2839643184766674</v>
      </c>
      <c r="CC189" s="5">
        <f t="shared" si="68"/>
        <v>-5.2839643184766674</v>
      </c>
      <c r="CD189" s="5">
        <f t="shared" si="69"/>
        <v>-5.2839643184766674</v>
      </c>
      <c r="CE189" s="5">
        <f t="shared" si="70"/>
        <v>-5.2839643184766674</v>
      </c>
      <c r="CF189" s="5">
        <f t="shared" si="71"/>
        <v>-5.2839643184766674</v>
      </c>
      <c r="CG189" s="5">
        <f t="shared" si="72"/>
        <v>-5.2839643184766674</v>
      </c>
      <c r="CH189" s="5">
        <f t="shared" si="73"/>
        <v>-5.2839643184766674</v>
      </c>
      <c r="CI189" s="5">
        <f t="shared" si="74"/>
        <v>-5.2839643184766674</v>
      </c>
      <c r="CJ189" s="5">
        <f t="shared" si="75"/>
        <v>-5.2839643184766674</v>
      </c>
      <c r="CK189" s="5">
        <f t="shared" si="76"/>
        <v>-5.2839643184766674</v>
      </c>
      <c r="CL189" s="5">
        <f t="shared" si="77"/>
        <v>-5.2839643184766674</v>
      </c>
      <c r="CM189" s="14">
        <f t="shared" si="78"/>
        <v>-5.2839643184766674</v>
      </c>
      <c r="CN189" s="14">
        <f t="shared" si="79"/>
        <v>-5.2839643184766674</v>
      </c>
      <c r="CO189" s="6">
        <f t="shared" si="80"/>
        <v>5.2839643184766674</v>
      </c>
    </row>
    <row r="190" spans="1:93">
      <c r="A190">
        <v>35</v>
      </c>
      <c r="B190" s="5">
        <f t="shared" si="140"/>
        <v>-2.1955823410432913</v>
      </c>
      <c r="C190" s="5">
        <f t="shared" si="140"/>
        <v>0.41755035622270498</v>
      </c>
      <c r="D190" s="5">
        <f t="shared" si="140"/>
        <v>-2.3588703363385548</v>
      </c>
      <c r="E190" s="5">
        <f t="shared" si="140"/>
        <v>1.7340356589567136</v>
      </c>
      <c r="F190" s="5">
        <f t="shared" si="140"/>
        <v>1.9115128649567055</v>
      </c>
      <c r="G190" s="5">
        <f t="shared" si="140"/>
        <v>0.49135379724566519</v>
      </c>
      <c r="H190" s="5">
        <f t="shared" si="16"/>
        <v>141.85123565895671</v>
      </c>
      <c r="I190" s="25">
        <f t="shared" si="17"/>
        <v>141.85123565895671</v>
      </c>
      <c r="J190" s="5">
        <f t="shared" si="18"/>
        <v>141.85123565895671</v>
      </c>
      <c r="K190" s="5">
        <f t="shared" si="19"/>
        <v>141.85123565895671</v>
      </c>
      <c r="L190" s="5">
        <f t="shared" si="20"/>
        <v>141.85123565895671</v>
      </c>
      <c r="M190" s="5">
        <f t="shared" si="21"/>
        <v>141.85123565895671</v>
      </c>
      <c r="N190" s="5">
        <f t="shared" si="22"/>
        <v>141.85123565895671</v>
      </c>
      <c r="O190" s="5">
        <f t="shared" si="22"/>
        <v>141.85123565895671</v>
      </c>
      <c r="P190" s="5">
        <f t="shared" si="147"/>
        <v>141.85123565895671</v>
      </c>
      <c r="Q190" s="5">
        <f t="shared" si="147"/>
        <v>141.85123565895671</v>
      </c>
      <c r="R190" s="5">
        <f t="shared" si="24"/>
        <v>141.85123565895671</v>
      </c>
      <c r="S190" s="5">
        <f t="shared" si="25"/>
        <v>141.85123565895671</v>
      </c>
      <c r="T190" s="5">
        <f t="shared" si="26"/>
        <v>141.85123565895671</v>
      </c>
      <c r="U190" s="5">
        <f t="shared" si="27"/>
        <v>141.85123565895671</v>
      </c>
      <c r="V190" s="5">
        <f t="shared" si="28"/>
        <v>141.85123565895671</v>
      </c>
      <c r="W190" s="5">
        <f t="shared" si="29"/>
        <v>141.85123565895671</v>
      </c>
      <c r="X190" s="5">
        <f t="shared" si="30"/>
        <v>141.85123565895671</v>
      </c>
      <c r="Y190" s="5">
        <f t="shared" si="31"/>
        <v>141.85123565895671</v>
      </c>
      <c r="Z190" s="5">
        <f t="shared" si="32"/>
        <v>141.85123565895671</v>
      </c>
      <c r="AA190" s="5">
        <f t="shared" si="33"/>
        <v>141.85123565895671</v>
      </c>
      <c r="AB190" s="5">
        <f t="shared" si="34"/>
        <v>141.85123565895671</v>
      </c>
      <c r="AC190" s="14">
        <f t="shared" si="35"/>
        <v>141.85123565895671</v>
      </c>
      <c r="AD190" s="14">
        <f t="shared" si="36"/>
        <v>141.85123565895671</v>
      </c>
      <c r="AE190" s="6">
        <f t="shared" si="37"/>
        <v>-141.85123565895671</v>
      </c>
      <c r="AF190" s="7"/>
      <c r="AG190" s="5">
        <f t="shared" ref="AG190:AL190" si="151">AG63-$BJ63</f>
        <v>-2.0417243047908471</v>
      </c>
      <c r="AH190" s="5">
        <f t="shared" si="151"/>
        <v>0.54144121677595791</v>
      </c>
      <c r="AI190" s="5">
        <f t="shared" si="151"/>
        <v>-1.7718421608910759</v>
      </c>
      <c r="AJ190" s="5">
        <f t="shared" si="151"/>
        <v>2.3431044638462595</v>
      </c>
      <c r="AK190" s="5">
        <f t="shared" si="151"/>
        <v>2.5216404068462595</v>
      </c>
      <c r="AL190" s="5">
        <f t="shared" si="151"/>
        <v>-1.5926196217865467</v>
      </c>
      <c r="AM190" s="5">
        <f t="shared" si="39"/>
        <v>35.015394463846256</v>
      </c>
      <c r="AN190" s="5">
        <f t="shared" si="13"/>
        <v>35.015394463846256</v>
      </c>
      <c r="AO190" s="5">
        <f t="shared" si="40"/>
        <v>35.015394463846256</v>
      </c>
      <c r="AP190" s="5">
        <f t="shared" si="41"/>
        <v>35.015394463846256</v>
      </c>
      <c r="AQ190" s="5">
        <f t="shared" si="42"/>
        <v>35.015394463846256</v>
      </c>
      <c r="AR190" s="5">
        <f t="shared" si="43"/>
        <v>35.015394463846256</v>
      </c>
      <c r="AS190" s="5">
        <f t="shared" si="44"/>
        <v>35.015394463846256</v>
      </c>
      <c r="AT190" s="5">
        <f t="shared" si="44"/>
        <v>35.015394463846256</v>
      </c>
      <c r="AU190" s="5">
        <f t="shared" si="44"/>
        <v>35.015394463846256</v>
      </c>
      <c r="AV190" s="5">
        <f t="shared" ref="AV190:AV221" si="152">AV63-$BJ63</f>
        <v>35.015394463846256</v>
      </c>
      <c r="AW190" s="5">
        <f t="shared" si="14"/>
        <v>35.015394463846256</v>
      </c>
      <c r="AX190" s="5">
        <f t="shared" si="45"/>
        <v>35.015394463846256</v>
      </c>
      <c r="AY190" s="5">
        <f t="shared" si="46"/>
        <v>35.015394463846256</v>
      </c>
      <c r="AZ190" s="5">
        <f t="shared" si="47"/>
        <v>35.015394463846256</v>
      </c>
      <c r="BA190" s="5">
        <f t="shared" si="48"/>
        <v>35.015394463846256</v>
      </c>
      <c r="BB190" s="5">
        <f t="shared" si="49"/>
        <v>35.015394463846256</v>
      </c>
      <c r="BC190" s="5">
        <f t="shared" si="50"/>
        <v>35.015394463846256</v>
      </c>
      <c r="BD190" s="5">
        <f t="shared" si="51"/>
        <v>35.015394463846256</v>
      </c>
      <c r="BE190" s="5">
        <f t="shared" si="52"/>
        <v>35.015394463846256</v>
      </c>
      <c r="BF190" s="5">
        <f t="shared" si="53"/>
        <v>35.015394463846256</v>
      </c>
      <c r="BG190" s="5">
        <f t="shared" si="54"/>
        <v>35.015394463846256</v>
      </c>
      <c r="BH190" s="14">
        <f t="shared" si="55"/>
        <v>35.015394463846256</v>
      </c>
      <c r="BI190" s="14">
        <f t="shared" si="56"/>
        <v>35.015394463846256</v>
      </c>
      <c r="BJ190" s="6">
        <f t="shared" si="57"/>
        <v>-35.015394463846256</v>
      </c>
      <c r="BK190" s="7"/>
      <c r="BL190" s="5">
        <f t="shared" ref="BL190:BQ190" si="153">BL63-$CO63</f>
        <v>-19.224525402900376</v>
      </c>
      <c r="BM190" s="5">
        <f t="shared" si="153"/>
        <v>3.9935809653300645</v>
      </c>
      <c r="BN190" s="5">
        <f t="shared" si="153"/>
        <v>2.1881062257657673</v>
      </c>
      <c r="BO190" s="5">
        <f t="shared" si="153"/>
        <v>4.1470964290088048</v>
      </c>
      <c r="BP190" s="5">
        <f t="shared" si="153"/>
        <v>4.5579155970996243</v>
      </c>
      <c r="BQ190" s="5">
        <f t="shared" si="153"/>
        <v>4.337826185696116</v>
      </c>
      <c r="BR190" s="5">
        <f t="shared" si="59"/>
        <v>-5.4995844029003749</v>
      </c>
      <c r="BS190" s="5">
        <f t="shared" si="60"/>
        <v>-5.4995844029003749</v>
      </c>
      <c r="BT190" s="5">
        <f t="shared" si="61"/>
        <v>-5.4995844029003749</v>
      </c>
      <c r="BU190" s="5">
        <f t="shared" si="62"/>
        <v>-5.4995844029003749</v>
      </c>
      <c r="BV190" s="5">
        <f t="shared" si="63"/>
        <v>-5.4995844029003749</v>
      </c>
      <c r="BW190" s="5">
        <f t="shared" si="64"/>
        <v>-5.4995844029003749</v>
      </c>
      <c r="BX190" s="5">
        <f t="shared" si="65"/>
        <v>-5.4995844029003749</v>
      </c>
      <c r="BY190" s="5">
        <f t="shared" si="65"/>
        <v>-5.4995844029003749</v>
      </c>
      <c r="BZ190" s="5">
        <f t="shared" si="65"/>
        <v>-5.4995844029003749</v>
      </c>
      <c r="CA190" s="5">
        <f t="shared" si="150"/>
        <v>-5.4995844029003749</v>
      </c>
      <c r="CB190" s="5">
        <f t="shared" si="67"/>
        <v>-5.4995844029003749</v>
      </c>
      <c r="CC190" s="5">
        <f t="shared" si="68"/>
        <v>-5.4995844029003749</v>
      </c>
      <c r="CD190" s="5">
        <f t="shared" si="69"/>
        <v>-5.4995844029003749</v>
      </c>
      <c r="CE190" s="5">
        <f t="shared" si="70"/>
        <v>-5.4995844029003749</v>
      </c>
      <c r="CF190" s="5">
        <f t="shared" si="71"/>
        <v>-5.4995844029003749</v>
      </c>
      <c r="CG190" s="5">
        <f t="shared" si="72"/>
        <v>-5.4995844029003749</v>
      </c>
      <c r="CH190" s="5">
        <f t="shared" si="73"/>
        <v>-5.4995844029003749</v>
      </c>
      <c r="CI190" s="5">
        <f t="shared" si="74"/>
        <v>-5.4995844029003749</v>
      </c>
      <c r="CJ190" s="5">
        <f t="shared" si="75"/>
        <v>-5.4995844029003749</v>
      </c>
      <c r="CK190" s="5">
        <f t="shared" si="76"/>
        <v>-5.4995844029003749</v>
      </c>
      <c r="CL190" s="5">
        <f t="shared" si="77"/>
        <v>-5.4995844029003749</v>
      </c>
      <c r="CM190" s="14">
        <f t="shared" si="78"/>
        <v>-5.4995844029003749</v>
      </c>
      <c r="CN190" s="14">
        <f t="shared" si="79"/>
        <v>-5.4995844029003749</v>
      </c>
      <c r="CO190" s="6">
        <f t="shared" si="80"/>
        <v>5.4995844029003749</v>
      </c>
    </row>
    <row r="191" spans="1:93">
      <c r="A191">
        <v>36</v>
      </c>
      <c r="B191" s="5">
        <f t="shared" si="140"/>
        <v>-2.2076209491702627</v>
      </c>
      <c r="C191" s="5">
        <f t="shared" si="140"/>
        <v>0.40657886918873487</v>
      </c>
      <c r="D191" s="5">
        <f t="shared" si="140"/>
        <v>-2.1604775553620925</v>
      </c>
      <c r="E191" s="5">
        <f t="shared" si="140"/>
        <v>1.6741150508297267</v>
      </c>
      <c r="F191" s="5">
        <f t="shared" si="140"/>
        <v>1.8568862028297417</v>
      </c>
      <c r="G191" s="5">
        <f t="shared" si="140"/>
        <v>0.43051838168418044</v>
      </c>
      <c r="H191" s="5">
        <f t="shared" si="16"/>
        <v>141.23241505082973</v>
      </c>
      <c r="I191" s="25">
        <f t="shared" si="17"/>
        <v>141.23241505082973</v>
      </c>
      <c r="J191" s="5">
        <f t="shared" si="18"/>
        <v>141.23241505082973</v>
      </c>
      <c r="K191" s="5">
        <f t="shared" si="19"/>
        <v>141.23241505082973</v>
      </c>
      <c r="L191" s="5">
        <f t="shared" si="20"/>
        <v>141.23241505082973</v>
      </c>
      <c r="M191" s="5">
        <f t="shared" si="21"/>
        <v>141.23241505082973</v>
      </c>
      <c r="N191" s="5">
        <f t="shared" si="22"/>
        <v>141.23241505082973</v>
      </c>
      <c r="O191" s="5">
        <f t="shared" si="22"/>
        <v>141.23241505082973</v>
      </c>
      <c r="P191" s="5">
        <f t="shared" si="147"/>
        <v>141.23241505082973</v>
      </c>
      <c r="Q191" s="5">
        <f t="shared" si="147"/>
        <v>141.23241505082973</v>
      </c>
      <c r="R191" s="5">
        <f t="shared" si="24"/>
        <v>141.23241505082973</v>
      </c>
      <c r="S191" s="5">
        <f t="shared" si="25"/>
        <v>141.23241505082973</v>
      </c>
      <c r="T191" s="5">
        <f t="shared" si="26"/>
        <v>141.23241505082973</v>
      </c>
      <c r="U191" s="5">
        <f t="shared" si="27"/>
        <v>141.23241505082973</v>
      </c>
      <c r="V191" s="5">
        <f t="shared" si="28"/>
        <v>141.23241505082973</v>
      </c>
      <c r="W191" s="5">
        <f t="shared" si="29"/>
        <v>141.23241505082973</v>
      </c>
      <c r="X191" s="5">
        <f t="shared" si="30"/>
        <v>141.23241505082973</v>
      </c>
      <c r="Y191" s="5">
        <f t="shared" si="31"/>
        <v>141.23241505082973</v>
      </c>
      <c r="Z191" s="5">
        <f t="shared" si="32"/>
        <v>141.23241505082973</v>
      </c>
      <c r="AA191" s="5">
        <f t="shared" si="33"/>
        <v>141.23241505082973</v>
      </c>
      <c r="AB191" s="5">
        <f t="shared" si="34"/>
        <v>141.23241505082973</v>
      </c>
      <c r="AC191" s="14">
        <f t="shared" si="35"/>
        <v>141.23241505082973</v>
      </c>
      <c r="AD191" s="14">
        <f t="shared" si="36"/>
        <v>141.23241505082973</v>
      </c>
      <c r="AE191" s="6">
        <f t="shared" si="37"/>
        <v>-141.23241505082973</v>
      </c>
      <c r="AF191" s="7"/>
      <c r="AG191" s="5">
        <f t="shared" ref="AG191:AL191" si="154">AG64-$BJ64</f>
        <v>-2.051004896622473</v>
      </c>
      <c r="AH191" s="5">
        <f t="shared" si="154"/>
        <v>0.53784242292343976</v>
      </c>
      <c r="AI191" s="5">
        <f t="shared" si="154"/>
        <v>-1.5705465343570353</v>
      </c>
      <c r="AJ191" s="5">
        <f t="shared" si="154"/>
        <v>2.2875621454169419</v>
      </c>
      <c r="AK191" s="5">
        <f t="shared" si="154"/>
        <v>2.4696271594169374</v>
      </c>
      <c r="AL191" s="5">
        <f t="shared" si="154"/>
        <v>-1.6734802967777824</v>
      </c>
      <c r="AM191" s="5">
        <f t="shared" si="39"/>
        <v>34.399412145416939</v>
      </c>
      <c r="AN191" s="5">
        <f t="shared" si="13"/>
        <v>34.399412145416939</v>
      </c>
      <c r="AO191" s="5">
        <f t="shared" si="40"/>
        <v>34.399412145416939</v>
      </c>
      <c r="AP191" s="5">
        <f t="shared" si="41"/>
        <v>34.399412145416939</v>
      </c>
      <c r="AQ191" s="5">
        <f t="shared" si="42"/>
        <v>34.399412145416939</v>
      </c>
      <c r="AR191" s="5">
        <f t="shared" si="43"/>
        <v>34.399412145416939</v>
      </c>
      <c r="AS191" s="5">
        <f t="shared" si="44"/>
        <v>34.399412145416939</v>
      </c>
      <c r="AT191" s="5">
        <f t="shared" si="44"/>
        <v>34.399412145416939</v>
      </c>
      <c r="AU191" s="5">
        <f t="shared" si="44"/>
        <v>34.399412145416939</v>
      </c>
      <c r="AV191" s="5">
        <f t="shared" si="152"/>
        <v>34.399412145416939</v>
      </c>
      <c r="AW191" s="5">
        <f t="shared" si="14"/>
        <v>34.399412145416939</v>
      </c>
      <c r="AX191" s="5">
        <f t="shared" si="45"/>
        <v>34.399412145416939</v>
      </c>
      <c r="AY191" s="5">
        <f t="shared" si="46"/>
        <v>34.399412145416939</v>
      </c>
      <c r="AZ191" s="5">
        <f t="shared" si="47"/>
        <v>34.399412145416939</v>
      </c>
      <c r="BA191" s="5">
        <f t="shared" si="48"/>
        <v>34.399412145416939</v>
      </c>
      <c r="BB191" s="5">
        <f t="shared" si="49"/>
        <v>34.399412145416939</v>
      </c>
      <c r="BC191" s="5">
        <f t="shared" si="50"/>
        <v>34.399412145416939</v>
      </c>
      <c r="BD191" s="5">
        <f t="shared" si="51"/>
        <v>34.399412145416939</v>
      </c>
      <c r="BE191" s="5">
        <f t="shared" si="52"/>
        <v>34.399412145416939</v>
      </c>
      <c r="BF191" s="5">
        <f t="shared" si="53"/>
        <v>34.399412145416939</v>
      </c>
      <c r="BG191" s="5">
        <f t="shared" si="54"/>
        <v>34.399412145416939</v>
      </c>
      <c r="BH191" s="14">
        <f t="shared" si="55"/>
        <v>34.399412145416939</v>
      </c>
      <c r="BI191" s="14">
        <f t="shared" si="56"/>
        <v>34.399412145416939</v>
      </c>
      <c r="BJ191" s="6">
        <f t="shared" si="57"/>
        <v>-34.399412145416939</v>
      </c>
      <c r="BK191" s="7"/>
      <c r="BL191" s="5">
        <f t="shared" ref="BL191:BQ191" si="155">BL64-$CO64</f>
        <v>-19.248790034736246</v>
      </c>
      <c r="BM191" s="5">
        <f t="shared" si="155"/>
        <v>4.0106243985825438</v>
      </c>
      <c r="BN191" s="5">
        <f t="shared" si="155"/>
        <v>2.1584564069994805</v>
      </c>
      <c r="BO191" s="5">
        <f t="shared" si="155"/>
        <v>4.176278139854813</v>
      </c>
      <c r="BP191" s="5">
        <f t="shared" si="155"/>
        <v>4.5647749652637541</v>
      </c>
      <c r="BQ191" s="5">
        <f t="shared" si="155"/>
        <v>4.338656124035654</v>
      </c>
      <c r="BR191" s="5">
        <f t="shared" si="59"/>
        <v>-5.7049250347362461</v>
      </c>
      <c r="BS191" s="5">
        <f t="shared" si="60"/>
        <v>-5.7049250347362461</v>
      </c>
      <c r="BT191" s="5">
        <f t="shared" si="61"/>
        <v>-5.7049250347362461</v>
      </c>
      <c r="BU191" s="5">
        <f t="shared" si="62"/>
        <v>-5.7049250347362461</v>
      </c>
      <c r="BV191" s="5">
        <f t="shared" si="63"/>
        <v>-5.7049250347362461</v>
      </c>
      <c r="BW191" s="5">
        <f t="shared" si="64"/>
        <v>-5.7049250347362461</v>
      </c>
      <c r="BX191" s="5">
        <f t="shared" si="65"/>
        <v>-5.7049250347362461</v>
      </c>
      <c r="BY191" s="5">
        <f t="shared" si="65"/>
        <v>-5.7049250347362461</v>
      </c>
      <c r="BZ191" s="5">
        <f t="shared" si="65"/>
        <v>-5.7049250347362461</v>
      </c>
      <c r="CA191" s="5">
        <f t="shared" si="150"/>
        <v>-5.7049250347362461</v>
      </c>
      <c r="CB191" s="5">
        <f t="shared" si="67"/>
        <v>-5.7049250347362461</v>
      </c>
      <c r="CC191" s="5">
        <f t="shared" si="68"/>
        <v>-5.7049250347362461</v>
      </c>
      <c r="CD191" s="5">
        <f t="shared" si="69"/>
        <v>-5.7049250347362461</v>
      </c>
      <c r="CE191" s="5">
        <f t="shared" si="70"/>
        <v>-5.7049250347362461</v>
      </c>
      <c r="CF191" s="5">
        <f t="shared" si="71"/>
        <v>-5.7049250347362461</v>
      </c>
      <c r="CG191" s="5">
        <f t="shared" si="72"/>
        <v>-5.7049250347362461</v>
      </c>
      <c r="CH191" s="5">
        <f t="shared" si="73"/>
        <v>-5.7049250347362461</v>
      </c>
      <c r="CI191" s="5">
        <f t="shared" si="74"/>
        <v>-5.7049250347362461</v>
      </c>
      <c r="CJ191" s="5">
        <f t="shared" si="75"/>
        <v>-5.7049250347362461</v>
      </c>
      <c r="CK191" s="5">
        <f t="shared" si="76"/>
        <v>-5.7049250347362461</v>
      </c>
      <c r="CL191" s="5">
        <f t="shared" si="77"/>
        <v>-5.7049250347362461</v>
      </c>
      <c r="CM191" s="14">
        <f t="shared" si="78"/>
        <v>-5.7049250347362461</v>
      </c>
      <c r="CN191" s="14">
        <f t="shared" si="79"/>
        <v>-5.7049250347362461</v>
      </c>
      <c r="CO191" s="6">
        <f t="shared" si="80"/>
        <v>5.7049250347362461</v>
      </c>
    </row>
    <row r="192" spans="1:93">
      <c r="A192">
        <v>37</v>
      </c>
      <c r="B192" s="5">
        <f t="shared" si="140"/>
        <v>-2.1451014404835576</v>
      </c>
      <c r="C192" s="5">
        <f t="shared" si="140"/>
        <v>0.39127016156746208</v>
      </c>
      <c r="D192" s="5">
        <f t="shared" si="140"/>
        <v>-2.2343064025292563</v>
      </c>
      <c r="E192" s="5">
        <f t="shared" si="140"/>
        <v>1.7063905595164499</v>
      </c>
      <c r="F192" s="5">
        <f t="shared" si="140"/>
        <v>1.8979817965164614</v>
      </c>
      <c r="G192" s="5">
        <f t="shared" si="140"/>
        <v>0.38376532541229835</v>
      </c>
      <c r="H192" s="5">
        <f t="shared" si="16"/>
        <v>140.77499055951645</v>
      </c>
      <c r="I192" s="25">
        <f t="shared" si="17"/>
        <v>140.77499055951645</v>
      </c>
      <c r="J192" s="5">
        <f t="shared" si="18"/>
        <v>140.77499055951645</v>
      </c>
      <c r="K192" s="5">
        <f t="shared" si="19"/>
        <v>140.77499055951645</v>
      </c>
      <c r="L192" s="5">
        <f t="shared" si="20"/>
        <v>140.77499055951645</v>
      </c>
      <c r="M192" s="5">
        <f t="shared" si="21"/>
        <v>140.77499055951645</v>
      </c>
      <c r="N192" s="5">
        <f t="shared" si="22"/>
        <v>140.77499055951645</v>
      </c>
      <c r="O192" s="5">
        <f t="shared" si="22"/>
        <v>140.77499055951645</v>
      </c>
      <c r="P192" s="5">
        <f t="shared" si="147"/>
        <v>140.77499055951645</v>
      </c>
      <c r="Q192" s="5">
        <f t="shared" si="147"/>
        <v>140.77499055951645</v>
      </c>
      <c r="R192" s="5">
        <f t="shared" si="24"/>
        <v>140.77499055951645</v>
      </c>
      <c r="S192" s="5">
        <f t="shared" si="25"/>
        <v>140.77499055951645</v>
      </c>
      <c r="T192" s="5">
        <f t="shared" si="26"/>
        <v>140.77499055951645</v>
      </c>
      <c r="U192" s="5">
        <f t="shared" si="27"/>
        <v>140.77499055951645</v>
      </c>
      <c r="V192" s="5">
        <f t="shared" si="28"/>
        <v>140.77499055951645</v>
      </c>
      <c r="W192" s="5">
        <f t="shared" si="29"/>
        <v>140.77499055951645</v>
      </c>
      <c r="X192" s="5">
        <f t="shared" si="30"/>
        <v>140.77499055951645</v>
      </c>
      <c r="Y192" s="5">
        <f t="shared" si="31"/>
        <v>140.77499055951645</v>
      </c>
      <c r="Z192" s="5">
        <f t="shared" si="32"/>
        <v>140.77499055951645</v>
      </c>
      <c r="AA192" s="5">
        <f t="shared" si="33"/>
        <v>140.77499055951645</v>
      </c>
      <c r="AB192" s="5">
        <f t="shared" si="34"/>
        <v>140.77499055951645</v>
      </c>
      <c r="AC192" s="14">
        <f t="shared" si="35"/>
        <v>140.77499055951645</v>
      </c>
      <c r="AD192" s="14">
        <f t="shared" si="36"/>
        <v>140.77499055951645</v>
      </c>
      <c r="AE192" s="6">
        <f t="shared" si="37"/>
        <v>-140.77499055951645</v>
      </c>
      <c r="AF192" s="7"/>
      <c r="AG192" s="5">
        <f t="shared" ref="AG192:AL192" si="156">AG65-$BJ65</f>
        <v>-1.9873069101371144</v>
      </c>
      <c r="AH192" s="5">
        <f t="shared" si="156"/>
        <v>0.52342370858091414</v>
      </c>
      <c r="AI192" s="5">
        <f t="shared" si="156"/>
        <v>-1.6414769830877916</v>
      </c>
      <c r="AJ192" s="5">
        <f t="shared" si="156"/>
        <v>2.3191434302606169</v>
      </c>
      <c r="AK192" s="5">
        <f t="shared" si="156"/>
        <v>2.5102608602606153</v>
      </c>
      <c r="AL192" s="5">
        <f t="shared" si="156"/>
        <v>-1.7240441058771907</v>
      </c>
      <c r="AM192" s="5">
        <f t="shared" si="39"/>
        <v>33.943513430260616</v>
      </c>
      <c r="AN192" s="5">
        <f t="shared" si="13"/>
        <v>33.943513430260616</v>
      </c>
      <c r="AO192" s="5">
        <f t="shared" si="40"/>
        <v>33.943513430260616</v>
      </c>
      <c r="AP192" s="5">
        <f t="shared" si="41"/>
        <v>33.943513430260616</v>
      </c>
      <c r="AQ192" s="5">
        <f t="shared" si="42"/>
        <v>33.943513430260616</v>
      </c>
      <c r="AR192" s="5">
        <f t="shared" si="43"/>
        <v>33.943513430260616</v>
      </c>
      <c r="AS192" s="5">
        <f t="shared" si="44"/>
        <v>33.943513430260616</v>
      </c>
      <c r="AT192" s="5">
        <f t="shared" si="44"/>
        <v>33.943513430260616</v>
      </c>
      <c r="AU192" s="5">
        <f t="shared" si="44"/>
        <v>33.943513430260616</v>
      </c>
      <c r="AV192" s="5">
        <f t="shared" si="152"/>
        <v>33.943513430260616</v>
      </c>
      <c r="AW192" s="5">
        <f t="shared" si="14"/>
        <v>33.943513430260616</v>
      </c>
      <c r="AX192" s="5">
        <f t="shared" si="45"/>
        <v>33.943513430260616</v>
      </c>
      <c r="AY192" s="5">
        <f t="shared" si="46"/>
        <v>33.943513430260616</v>
      </c>
      <c r="AZ192" s="5">
        <f t="shared" si="47"/>
        <v>33.943513430260616</v>
      </c>
      <c r="BA192" s="5">
        <f t="shared" si="48"/>
        <v>33.943513430260616</v>
      </c>
      <c r="BB192" s="5">
        <f t="shared" si="49"/>
        <v>33.943513430260616</v>
      </c>
      <c r="BC192" s="5">
        <f t="shared" si="50"/>
        <v>33.943513430260616</v>
      </c>
      <c r="BD192" s="5">
        <f t="shared" si="51"/>
        <v>33.943513430260616</v>
      </c>
      <c r="BE192" s="5">
        <f t="shared" si="52"/>
        <v>33.943513430260616</v>
      </c>
      <c r="BF192" s="5">
        <f t="shared" si="53"/>
        <v>33.943513430260616</v>
      </c>
      <c r="BG192" s="5">
        <f t="shared" si="54"/>
        <v>33.943513430260616</v>
      </c>
      <c r="BH192" s="14">
        <f t="shared" si="55"/>
        <v>33.943513430260616</v>
      </c>
      <c r="BI192" s="14">
        <f t="shared" si="56"/>
        <v>33.943513430260616</v>
      </c>
      <c r="BJ192" s="6">
        <f t="shared" si="57"/>
        <v>-33.943513430260616</v>
      </c>
      <c r="BK192" s="7"/>
      <c r="BL192" s="5">
        <f t="shared" ref="BL192:BQ192" si="157">BL65-$CO65</f>
        <v>-19.24487190774288</v>
      </c>
      <c r="BM192" s="5">
        <f t="shared" si="157"/>
        <v>4.035624446280341</v>
      </c>
      <c r="BN192" s="5">
        <f t="shared" si="157"/>
        <v>2.125967216244776</v>
      </c>
      <c r="BO192" s="5">
        <f t="shared" si="157"/>
        <v>4.208867389650921</v>
      </c>
      <c r="BP192" s="5">
        <f t="shared" si="157"/>
        <v>4.5331820922571211</v>
      </c>
      <c r="BQ192" s="5">
        <f t="shared" si="157"/>
        <v>4.3412307633097207</v>
      </c>
      <c r="BR192" s="5">
        <f t="shared" si="59"/>
        <v>-5.8979179077428796</v>
      </c>
      <c r="BS192" s="5">
        <f t="shared" si="60"/>
        <v>-5.8979179077428796</v>
      </c>
      <c r="BT192" s="5">
        <f t="shared" si="61"/>
        <v>-5.8979179077428796</v>
      </c>
      <c r="BU192" s="5">
        <f t="shared" si="62"/>
        <v>-5.8979179077428796</v>
      </c>
      <c r="BV192" s="5">
        <f t="shared" si="63"/>
        <v>-5.8979179077428796</v>
      </c>
      <c r="BW192" s="5">
        <f t="shared" si="64"/>
        <v>-5.8979179077428796</v>
      </c>
      <c r="BX192" s="5">
        <f t="shared" si="65"/>
        <v>-5.8979179077428796</v>
      </c>
      <c r="BY192" s="5">
        <f t="shared" si="65"/>
        <v>-5.8979179077428796</v>
      </c>
      <c r="BZ192" s="5">
        <f t="shared" si="65"/>
        <v>-5.8979179077428796</v>
      </c>
      <c r="CA192" s="5">
        <f t="shared" si="150"/>
        <v>-5.8979179077428796</v>
      </c>
      <c r="CB192" s="5">
        <f t="shared" si="67"/>
        <v>-5.8979179077428796</v>
      </c>
      <c r="CC192" s="5">
        <f t="shared" si="68"/>
        <v>-5.8979179077428796</v>
      </c>
      <c r="CD192" s="5">
        <f t="shared" si="69"/>
        <v>-5.8979179077428796</v>
      </c>
      <c r="CE192" s="5">
        <f t="shared" si="70"/>
        <v>-5.8979179077428796</v>
      </c>
      <c r="CF192" s="5">
        <f t="shared" si="71"/>
        <v>-5.8979179077428796</v>
      </c>
      <c r="CG192" s="5">
        <f t="shared" si="72"/>
        <v>-5.8979179077428796</v>
      </c>
      <c r="CH192" s="5">
        <f t="shared" si="73"/>
        <v>-5.8979179077428796</v>
      </c>
      <c r="CI192" s="5">
        <f t="shared" si="74"/>
        <v>-5.8979179077428796</v>
      </c>
      <c r="CJ192" s="5">
        <f t="shared" si="75"/>
        <v>-5.8979179077428796</v>
      </c>
      <c r="CK192" s="5">
        <f t="shared" si="76"/>
        <v>-5.8979179077428796</v>
      </c>
      <c r="CL192" s="5">
        <f t="shared" si="77"/>
        <v>-5.8979179077428796</v>
      </c>
      <c r="CM192" s="14">
        <f t="shared" si="78"/>
        <v>-5.8979179077428796</v>
      </c>
      <c r="CN192" s="14">
        <f t="shared" si="79"/>
        <v>-5.8979179077428796</v>
      </c>
      <c r="CO192" s="6">
        <f t="shared" si="80"/>
        <v>5.8979179077428796</v>
      </c>
    </row>
    <row r="193" spans="1:93">
      <c r="A193">
        <v>38</v>
      </c>
      <c r="B193" s="5">
        <f t="shared" si="140"/>
        <v>-2.1820780550068832</v>
      </c>
      <c r="C193" s="5">
        <f t="shared" si="140"/>
        <v>0.31884533464113929</v>
      </c>
      <c r="D193" s="5">
        <f t="shared" si="140"/>
        <v>-2.2028349288748075</v>
      </c>
      <c r="E193" s="5">
        <f t="shared" si="140"/>
        <v>1.8011959449931396</v>
      </c>
      <c r="F193" s="5">
        <f t="shared" si="140"/>
        <v>1.9402090939931327</v>
      </c>
      <c r="G193" s="5">
        <f t="shared" si="140"/>
        <v>0.32466261025433596</v>
      </c>
      <c r="H193" s="5">
        <f t="shared" si="16"/>
        <v>140.21009594499313</v>
      </c>
      <c r="I193" s="25">
        <f t="shared" si="17"/>
        <v>140.21009594499313</v>
      </c>
      <c r="J193" s="5">
        <f t="shared" si="18"/>
        <v>140.21009594499313</v>
      </c>
      <c r="K193" s="5">
        <f t="shared" si="19"/>
        <v>140.21009594499313</v>
      </c>
      <c r="L193" s="5">
        <f t="shared" si="20"/>
        <v>140.21009594499313</v>
      </c>
      <c r="M193" s="5">
        <f t="shared" si="21"/>
        <v>140.21009594499313</v>
      </c>
      <c r="N193" s="5">
        <f t="shared" si="22"/>
        <v>140.21009594499313</v>
      </c>
      <c r="O193" s="5">
        <f t="shared" si="22"/>
        <v>140.21009594499313</v>
      </c>
      <c r="P193" s="5">
        <f t="shared" si="147"/>
        <v>140.21009594499313</v>
      </c>
      <c r="Q193" s="5">
        <f t="shared" si="147"/>
        <v>140.21009594499313</v>
      </c>
      <c r="R193" s="5">
        <f t="shared" si="24"/>
        <v>140.21009594499313</v>
      </c>
      <c r="S193" s="5">
        <f t="shared" si="25"/>
        <v>140.21009594499313</v>
      </c>
      <c r="T193" s="5">
        <f t="shared" si="26"/>
        <v>140.21009594499313</v>
      </c>
      <c r="U193" s="5">
        <f t="shared" si="27"/>
        <v>140.21009594499313</v>
      </c>
      <c r="V193" s="5">
        <f t="shared" si="28"/>
        <v>140.21009594499313</v>
      </c>
      <c r="W193" s="5">
        <f t="shared" si="29"/>
        <v>140.21009594499313</v>
      </c>
      <c r="X193" s="5">
        <f t="shared" si="30"/>
        <v>140.21009594499313</v>
      </c>
      <c r="Y193" s="5">
        <f t="shared" si="31"/>
        <v>140.21009594499313</v>
      </c>
      <c r="Z193" s="5">
        <f t="shared" si="32"/>
        <v>140.21009594499313</v>
      </c>
      <c r="AA193" s="5">
        <f t="shared" si="33"/>
        <v>140.21009594499313</v>
      </c>
      <c r="AB193" s="5">
        <f t="shared" si="34"/>
        <v>140.21009594499313</v>
      </c>
      <c r="AC193" s="14">
        <f t="shared" si="35"/>
        <v>140.21009594499313</v>
      </c>
      <c r="AD193" s="14">
        <f t="shared" si="36"/>
        <v>140.21009594499313</v>
      </c>
      <c r="AE193" s="6">
        <f t="shared" si="37"/>
        <v>-140.21009594499313</v>
      </c>
      <c r="AF193" s="7"/>
      <c r="AG193" s="5">
        <f t="shared" ref="AG193:AL193" si="158">AG66-$BJ66</f>
        <v>-2.0222238171165543</v>
      </c>
      <c r="AH193" s="5">
        <f t="shared" si="158"/>
        <v>0.4549968041033523</v>
      </c>
      <c r="AI193" s="5">
        <f t="shared" si="158"/>
        <v>-1.6074640136859486</v>
      </c>
      <c r="AJ193" s="5">
        <f t="shared" si="158"/>
        <v>2.4160685399431543</v>
      </c>
      <c r="AK193" s="5">
        <f t="shared" si="158"/>
        <v>2.5591968659431537</v>
      </c>
      <c r="AL193" s="5">
        <f t="shared" si="158"/>
        <v>-1.8005743791871254</v>
      </c>
      <c r="AM193" s="5">
        <f t="shared" si="39"/>
        <v>33.381838539943153</v>
      </c>
      <c r="AN193" s="5">
        <f t="shared" si="13"/>
        <v>33.381838539943153</v>
      </c>
      <c r="AO193" s="5">
        <f t="shared" si="40"/>
        <v>33.381838539943153</v>
      </c>
      <c r="AP193" s="5">
        <f t="shared" si="41"/>
        <v>33.381838539943153</v>
      </c>
      <c r="AQ193" s="5">
        <f t="shared" si="42"/>
        <v>33.381838539943153</v>
      </c>
      <c r="AR193" s="5">
        <f t="shared" si="43"/>
        <v>33.381838539943153</v>
      </c>
      <c r="AS193" s="5">
        <f t="shared" si="44"/>
        <v>33.381838539943153</v>
      </c>
      <c r="AT193" s="5">
        <f t="shared" si="44"/>
        <v>33.381838539943153</v>
      </c>
      <c r="AU193" s="5">
        <f t="shared" si="44"/>
        <v>33.381838539943153</v>
      </c>
      <c r="AV193" s="5">
        <f t="shared" si="152"/>
        <v>33.381838539943153</v>
      </c>
      <c r="AW193" s="5">
        <f t="shared" si="14"/>
        <v>33.381838539943153</v>
      </c>
      <c r="AX193" s="5">
        <f t="shared" si="45"/>
        <v>33.381838539943153</v>
      </c>
      <c r="AY193" s="5">
        <f t="shared" si="46"/>
        <v>33.381838539943153</v>
      </c>
      <c r="AZ193" s="5">
        <f t="shared" si="47"/>
        <v>33.381838539943153</v>
      </c>
      <c r="BA193" s="5">
        <f t="shared" si="48"/>
        <v>33.381838539943153</v>
      </c>
      <c r="BB193" s="5">
        <f t="shared" si="49"/>
        <v>33.381838539943153</v>
      </c>
      <c r="BC193" s="5">
        <f t="shared" si="50"/>
        <v>33.381838539943153</v>
      </c>
      <c r="BD193" s="5">
        <f t="shared" si="51"/>
        <v>33.381838539943153</v>
      </c>
      <c r="BE193" s="5">
        <f t="shared" si="52"/>
        <v>33.381838539943153</v>
      </c>
      <c r="BF193" s="5">
        <f t="shared" si="53"/>
        <v>33.381838539943153</v>
      </c>
      <c r="BG193" s="5">
        <f t="shared" si="54"/>
        <v>33.381838539943153</v>
      </c>
      <c r="BH193" s="14">
        <f t="shared" si="55"/>
        <v>33.381838539943153</v>
      </c>
      <c r="BI193" s="14">
        <f t="shared" si="56"/>
        <v>33.381838539943153</v>
      </c>
      <c r="BJ193" s="6">
        <f t="shared" si="57"/>
        <v>-33.381838539943153</v>
      </c>
      <c r="BK193" s="7"/>
      <c r="BL193" s="5">
        <f t="shared" ref="BL193:BQ193" si="159">BL66-$CO66</f>
        <v>-19.257056384726255</v>
      </c>
      <c r="BM193" s="5">
        <f t="shared" si="159"/>
        <v>4.0518828751657461</v>
      </c>
      <c r="BN193" s="5">
        <f t="shared" si="159"/>
        <v>2.085510134987266</v>
      </c>
      <c r="BO193" s="5">
        <f t="shared" si="159"/>
        <v>4.2228438431485467</v>
      </c>
      <c r="BP193" s="5">
        <f t="shared" si="159"/>
        <v>4.5595626152737472</v>
      </c>
      <c r="BQ193" s="5">
        <f t="shared" si="159"/>
        <v>4.3372569161509462</v>
      </c>
      <c r="BR193" s="5">
        <f t="shared" si="59"/>
        <v>-6.0986373847262536</v>
      </c>
      <c r="BS193" s="5">
        <f t="shared" si="60"/>
        <v>-6.0986373847262536</v>
      </c>
      <c r="BT193" s="5">
        <f t="shared" si="61"/>
        <v>-6.0986373847262536</v>
      </c>
      <c r="BU193" s="5">
        <f t="shared" si="62"/>
        <v>-6.0986373847262536</v>
      </c>
      <c r="BV193" s="5">
        <f t="shared" si="63"/>
        <v>-6.0986373847262536</v>
      </c>
      <c r="BW193" s="5">
        <f t="shared" si="64"/>
        <v>-6.0986373847262536</v>
      </c>
      <c r="BX193" s="5">
        <f t="shared" si="65"/>
        <v>-6.0986373847262536</v>
      </c>
      <c r="BY193" s="5">
        <f t="shared" si="65"/>
        <v>-6.0986373847262536</v>
      </c>
      <c r="BZ193" s="5">
        <f t="shared" si="65"/>
        <v>-6.0986373847262536</v>
      </c>
      <c r="CA193" s="5">
        <f t="shared" si="150"/>
        <v>-6.0986373847262536</v>
      </c>
      <c r="CB193" s="5">
        <f t="shared" si="67"/>
        <v>-6.0986373847262536</v>
      </c>
      <c r="CC193" s="5">
        <f t="shared" si="68"/>
        <v>-6.0986373847262536</v>
      </c>
      <c r="CD193" s="5">
        <f t="shared" si="69"/>
        <v>-6.0986373847262536</v>
      </c>
      <c r="CE193" s="5">
        <f t="shared" si="70"/>
        <v>-6.0986373847262536</v>
      </c>
      <c r="CF193" s="5">
        <f t="shared" si="71"/>
        <v>-6.0986373847262536</v>
      </c>
      <c r="CG193" s="5">
        <f t="shared" si="72"/>
        <v>-6.0986373847262536</v>
      </c>
      <c r="CH193" s="5">
        <f t="shared" si="73"/>
        <v>-6.0986373847262536</v>
      </c>
      <c r="CI193" s="5">
        <f t="shared" si="74"/>
        <v>-6.0986373847262536</v>
      </c>
      <c r="CJ193" s="5">
        <f t="shared" si="75"/>
        <v>-6.0986373847262536</v>
      </c>
      <c r="CK193" s="5">
        <f t="shared" si="76"/>
        <v>-6.0986373847262536</v>
      </c>
      <c r="CL193" s="5">
        <f t="shared" si="77"/>
        <v>-6.0986373847262536</v>
      </c>
      <c r="CM193" s="14">
        <f t="shared" si="78"/>
        <v>-6.0986373847262536</v>
      </c>
      <c r="CN193" s="14">
        <f t="shared" si="79"/>
        <v>-6.0986373847262536</v>
      </c>
      <c r="CO193" s="6">
        <f t="shared" si="80"/>
        <v>6.0986373847262536</v>
      </c>
    </row>
    <row r="194" spans="1:93">
      <c r="A194">
        <v>39</v>
      </c>
      <c r="B194" s="5">
        <f t="shared" si="140"/>
        <v>-2.1923069447500723</v>
      </c>
      <c r="C194" s="5">
        <f t="shared" si="140"/>
        <v>0.42029243708591935</v>
      </c>
      <c r="D194" s="5">
        <f t="shared" si="140"/>
        <v>-2.3948041958181534</v>
      </c>
      <c r="E194" s="5">
        <f t="shared" si="140"/>
        <v>1.9306260552499168</v>
      </c>
      <c r="F194" s="5">
        <f t="shared" si="140"/>
        <v>1.9325890552499345</v>
      </c>
      <c r="G194" s="5">
        <f t="shared" si="140"/>
        <v>0.30360359298248341</v>
      </c>
      <c r="H194" s="5">
        <f t="shared" si="16"/>
        <v>139.70912605524993</v>
      </c>
      <c r="I194" s="25">
        <f t="shared" si="17"/>
        <v>139.70912605524993</v>
      </c>
      <c r="J194" s="5">
        <f t="shared" si="18"/>
        <v>139.70912605524993</v>
      </c>
      <c r="K194" s="5">
        <f t="shared" si="19"/>
        <v>139.70912605524993</v>
      </c>
      <c r="L194" s="5">
        <f t="shared" si="20"/>
        <v>139.70912605524993</v>
      </c>
      <c r="M194" s="5">
        <f t="shared" si="21"/>
        <v>139.70912605524993</v>
      </c>
      <c r="N194" s="5">
        <f t="shared" si="22"/>
        <v>139.70912605524993</v>
      </c>
      <c r="O194" s="5">
        <f t="shared" si="22"/>
        <v>139.70912605524993</v>
      </c>
      <c r="P194" s="5">
        <f t="shared" si="147"/>
        <v>139.70912605524993</v>
      </c>
      <c r="Q194" s="5">
        <f t="shared" si="147"/>
        <v>139.70912605524993</v>
      </c>
      <c r="R194" s="5">
        <f t="shared" si="24"/>
        <v>139.70912605524993</v>
      </c>
      <c r="S194" s="5">
        <f t="shared" si="25"/>
        <v>139.70912605524993</v>
      </c>
      <c r="T194" s="5">
        <f t="shared" si="26"/>
        <v>139.70912605524993</v>
      </c>
      <c r="U194" s="5">
        <f t="shared" si="27"/>
        <v>139.70912605524993</v>
      </c>
      <c r="V194" s="5">
        <f t="shared" si="28"/>
        <v>139.70912605524993</v>
      </c>
      <c r="W194" s="5">
        <f t="shared" si="29"/>
        <v>139.70912605524993</v>
      </c>
      <c r="X194" s="5">
        <f t="shared" si="30"/>
        <v>139.70912605524993</v>
      </c>
      <c r="Y194" s="5">
        <f t="shared" si="31"/>
        <v>139.70912605524993</v>
      </c>
      <c r="Z194" s="5">
        <f t="shared" si="32"/>
        <v>139.70912605524993</v>
      </c>
      <c r="AA194" s="5">
        <f t="shared" si="33"/>
        <v>139.70912605524993</v>
      </c>
      <c r="AB194" s="5">
        <f t="shared" si="34"/>
        <v>139.70912605524993</v>
      </c>
      <c r="AC194" s="14">
        <f t="shared" si="35"/>
        <v>139.70912605524993</v>
      </c>
      <c r="AD194" s="14">
        <f t="shared" si="36"/>
        <v>139.70912605524993</v>
      </c>
      <c r="AE194" s="6">
        <f t="shared" si="37"/>
        <v>-139.70912605524993</v>
      </c>
      <c r="AF194" s="7"/>
      <c r="AG194" s="5">
        <f t="shared" ref="AG194:AL194" si="160">AG67-$BJ67</f>
        <v>-2.0273486873936903</v>
      </c>
      <c r="AH194" s="5">
        <f t="shared" si="160"/>
        <v>0.55997399145103799</v>
      </c>
      <c r="AI194" s="5">
        <f t="shared" si="160"/>
        <v>-1.795643488933635</v>
      </c>
      <c r="AJ194" s="5">
        <f t="shared" si="160"/>
        <v>2.551076799068241</v>
      </c>
      <c r="AK194" s="5">
        <f t="shared" si="160"/>
        <v>2.5519194480682401</v>
      </c>
      <c r="AL194" s="5">
        <f t="shared" si="160"/>
        <v>-1.8399780622602364</v>
      </c>
      <c r="AM194" s="5">
        <f t="shared" si="39"/>
        <v>32.88472679906824</v>
      </c>
      <c r="AN194" s="5">
        <f t="shared" si="13"/>
        <v>32.88472679906824</v>
      </c>
      <c r="AO194" s="5">
        <f t="shared" si="40"/>
        <v>32.88472679906824</v>
      </c>
      <c r="AP194" s="5">
        <f t="shared" si="41"/>
        <v>32.88472679906824</v>
      </c>
      <c r="AQ194" s="5">
        <f t="shared" si="42"/>
        <v>32.88472679906824</v>
      </c>
      <c r="AR194" s="5">
        <f t="shared" si="43"/>
        <v>32.88472679906824</v>
      </c>
      <c r="AS194" s="5">
        <f t="shared" si="44"/>
        <v>32.88472679906824</v>
      </c>
      <c r="AT194" s="5">
        <f t="shared" si="44"/>
        <v>32.88472679906824</v>
      </c>
      <c r="AU194" s="5">
        <f t="shared" si="44"/>
        <v>32.88472679906824</v>
      </c>
      <c r="AV194" s="5">
        <f t="shared" si="152"/>
        <v>32.88472679906824</v>
      </c>
      <c r="AW194" s="5">
        <f t="shared" si="14"/>
        <v>32.88472679906824</v>
      </c>
      <c r="AX194" s="5">
        <f t="shared" si="45"/>
        <v>32.88472679906824</v>
      </c>
      <c r="AY194" s="5">
        <f t="shared" si="46"/>
        <v>32.88472679906824</v>
      </c>
      <c r="AZ194" s="5">
        <f t="shared" si="47"/>
        <v>32.88472679906824</v>
      </c>
      <c r="BA194" s="5">
        <f t="shared" si="48"/>
        <v>32.88472679906824</v>
      </c>
      <c r="BB194" s="5">
        <f t="shared" si="49"/>
        <v>32.88472679906824</v>
      </c>
      <c r="BC194" s="5">
        <f t="shared" si="50"/>
        <v>32.88472679906824</v>
      </c>
      <c r="BD194" s="5">
        <f t="shared" si="51"/>
        <v>32.88472679906824</v>
      </c>
      <c r="BE194" s="5">
        <f t="shared" si="52"/>
        <v>32.88472679906824</v>
      </c>
      <c r="BF194" s="5">
        <f t="shared" si="53"/>
        <v>32.88472679906824</v>
      </c>
      <c r="BG194" s="5">
        <f t="shared" si="54"/>
        <v>32.88472679906824</v>
      </c>
      <c r="BH194" s="14">
        <f t="shared" si="55"/>
        <v>32.88472679906824</v>
      </c>
      <c r="BI194" s="14">
        <f t="shared" si="56"/>
        <v>32.88472679906824</v>
      </c>
      <c r="BJ194" s="6">
        <f t="shared" si="57"/>
        <v>-32.88472679906824</v>
      </c>
      <c r="BK194" s="7"/>
      <c r="BL194" s="5">
        <f t="shared" ref="BL194:BQ194" si="161">BL67-$CO67</f>
        <v>-19.250095087289786</v>
      </c>
      <c r="BM194" s="5">
        <f t="shared" si="161"/>
        <v>4.0786262901740153</v>
      </c>
      <c r="BN194" s="5">
        <f t="shared" si="161"/>
        <v>2.0460128581634303</v>
      </c>
      <c r="BO194" s="5">
        <f t="shared" si="161"/>
        <v>4.2486226530056141</v>
      </c>
      <c r="BP194" s="5">
        <f t="shared" si="161"/>
        <v>4.5348529127102148</v>
      </c>
      <c r="BQ194" s="5">
        <f t="shared" si="161"/>
        <v>4.3419803732365141</v>
      </c>
      <c r="BR194" s="5">
        <f t="shared" si="59"/>
        <v>-6.2859470872897854</v>
      </c>
      <c r="BS194" s="5">
        <f t="shared" si="60"/>
        <v>-6.2859470872897854</v>
      </c>
      <c r="BT194" s="5">
        <f t="shared" si="61"/>
        <v>-6.2859470872897854</v>
      </c>
      <c r="BU194" s="5">
        <f t="shared" si="62"/>
        <v>-6.2859470872897854</v>
      </c>
      <c r="BV194" s="5">
        <f t="shared" si="63"/>
        <v>-6.2859470872897854</v>
      </c>
      <c r="BW194" s="5">
        <f t="shared" si="64"/>
        <v>-6.2859470872897854</v>
      </c>
      <c r="BX194" s="5">
        <f t="shared" si="65"/>
        <v>-6.2859470872897854</v>
      </c>
      <c r="BY194" s="5">
        <f t="shared" si="65"/>
        <v>-6.2859470872897854</v>
      </c>
      <c r="BZ194" s="5">
        <f t="shared" si="65"/>
        <v>-6.2859470872897854</v>
      </c>
      <c r="CA194" s="5">
        <f t="shared" si="150"/>
        <v>-6.2859470872897854</v>
      </c>
      <c r="CB194" s="5">
        <f t="shared" si="67"/>
        <v>-6.2859470872897854</v>
      </c>
      <c r="CC194" s="5">
        <f t="shared" si="68"/>
        <v>-6.2859470872897854</v>
      </c>
      <c r="CD194" s="5">
        <f t="shared" si="69"/>
        <v>-6.2859470872897854</v>
      </c>
      <c r="CE194" s="5">
        <f t="shared" si="70"/>
        <v>-6.2859470872897854</v>
      </c>
      <c r="CF194" s="5">
        <f t="shared" si="71"/>
        <v>-6.2859470872897854</v>
      </c>
      <c r="CG194" s="5">
        <f t="shared" si="72"/>
        <v>-6.2859470872897854</v>
      </c>
      <c r="CH194" s="5">
        <f t="shared" si="73"/>
        <v>-6.2859470872897854</v>
      </c>
      <c r="CI194" s="5">
        <f t="shared" si="74"/>
        <v>-6.2859470872897854</v>
      </c>
      <c r="CJ194" s="5">
        <f t="shared" si="75"/>
        <v>-6.2859470872897854</v>
      </c>
      <c r="CK194" s="5">
        <f t="shared" si="76"/>
        <v>-6.2859470872897854</v>
      </c>
      <c r="CL194" s="5">
        <f t="shared" si="77"/>
        <v>-6.2859470872897854</v>
      </c>
      <c r="CM194" s="14">
        <f t="shared" si="78"/>
        <v>-6.2859470872897854</v>
      </c>
      <c r="CN194" s="14">
        <f t="shared" si="79"/>
        <v>-6.2859470872897854</v>
      </c>
      <c r="CO194" s="6">
        <f t="shared" si="80"/>
        <v>6.2859470872897854</v>
      </c>
    </row>
    <row r="195" spans="1:93">
      <c r="A195">
        <v>40</v>
      </c>
      <c r="B195" s="5">
        <f t="shared" si="140"/>
        <v>-2.2132805308449974</v>
      </c>
      <c r="C195" s="5">
        <f t="shared" si="140"/>
        <v>0.33514443774200231</v>
      </c>
      <c r="D195" s="5">
        <f t="shared" si="140"/>
        <v>-2.3360807709088078</v>
      </c>
      <c r="E195" s="5">
        <f t="shared" si="140"/>
        <v>1.9832474691550033</v>
      </c>
      <c r="F195" s="5">
        <f t="shared" si="140"/>
        <v>1.9302626831550072</v>
      </c>
      <c r="G195" s="5">
        <f t="shared" si="140"/>
        <v>0.30070671170182095</v>
      </c>
      <c r="H195" s="5">
        <f t="shared" si="16"/>
        <v>139.09814746915501</v>
      </c>
      <c r="I195" s="25">
        <f t="shared" si="17"/>
        <v>139.09814746915501</v>
      </c>
      <c r="J195" s="5">
        <f t="shared" si="18"/>
        <v>139.09814746915501</v>
      </c>
      <c r="K195" s="5">
        <f t="shared" si="19"/>
        <v>139.09814746915501</v>
      </c>
      <c r="L195" s="5">
        <f t="shared" si="20"/>
        <v>139.09814746915501</v>
      </c>
      <c r="M195" s="5">
        <f t="shared" si="21"/>
        <v>139.09814746915501</v>
      </c>
      <c r="N195" s="5">
        <f t="shared" si="22"/>
        <v>139.09814746915501</v>
      </c>
      <c r="O195" s="5">
        <f t="shared" si="22"/>
        <v>139.09814746915501</v>
      </c>
      <c r="P195" s="5">
        <f t="shared" si="147"/>
        <v>139.09814746915501</v>
      </c>
      <c r="Q195" s="5">
        <f t="shared" si="147"/>
        <v>139.09814746915501</v>
      </c>
      <c r="R195" s="5">
        <f t="shared" si="24"/>
        <v>139.09814746915501</v>
      </c>
      <c r="S195" s="5">
        <f t="shared" si="25"/>
        <v>139.09814746915501</v>
      </c>
      <c r="T195" s="5">
        <f t="shared" si="26"/>
        <v>139.09814746915501</v>
      </c>
      <c r="U195" s="5">
        <f t="shared" si="27"/>
        <v>139.09814746915501</v>
      </c>
      <c r="V195" s="5">
        <f t="shared" si="28"/>
        <v>139.09814746915501</v>
      </c>
      <c r="W195" s="5">
        <f t="shared" si="29"/>
        <v>139.09814746915501</v>
      </c>
      <c r="X195" s="5">
        <f t="shared" si="30"/>
        <v>139.09814746915501</v>
      </c>
      <c r="Y195" s="5">
        <f t="shared" si="31"/>
        <v>139.09814746915501</v>
      </c>
      <c r="Z195" s="5">
        <f t="shared" si="32"/>
        <v>139.09814746915501</v>
      </c>
      <c r="AA195" s="5">
        <f t="shared" si="33"/>
        <v>139.09814746915501</v>
      </c>
      <c r="AB195" s="5">
        <f t="shared" si="34"/>
        <v>139.09814746915501</v>
      </c>
      <c r="AC195" s="14">
        <f t="shared" si="35"/>
        <v>139.09814746915501</v>
      </c>
      <c r="AD195" s="14">
        <f t="shared" si="36"/>
        <v>139.09814746915501</v>
      </c>
      <c r="AE195" s="6">
        <f t="shared" si="37"/>
        <v>-139.09814746915501</v>
      </c>
      <c r="AF195" s="7"/>
      <c r="AG195" s="5">
        <f t="shared" ref="AG195:AL195" si="162">AG68-$BJ68</f>
        <v>-2.0414184549568333</v>
      </c>
      <c r="AH195" s="5">
        <f t="shared" si="162"/>
        <v>0.48209649171906577</v>
      </c>
      <c r="AI195" s="5">
        <f t="shared" si="162"/>
        <v>-1.7302436640338428</v>
      </c>
      <c r="AJ195" s="5">
        <f t="shared" si="162"/>
        <v>2.6115369808141651</v>
      </c>
      <c r="AK195" s="5">
        <f t="shared" si="162"/>
        <v>2.5588618108141681</v>
      </c>
      <c r="AL195" s="5">
        <f t="shared" si="162"/>
        <v>-1.8808331643567371</v>
      </c>
      <c r="AM195" s="5">
        <f t="shared" si="39"/>
        <v>32.280326980814166</v>
      </c>
      <c r="AN195" s="5">
        <f t="shared" si="13"/>
        <v>32.280326980814166</v>
      </c>
      <c r="AO195" s="5">
        <f t="shared" si="40"/>
        <v>32.280326980814166</v>
      </c>
      <c r="AP195" s="5">
        <f t="shared" si="41"/>
        <v>32.280326980814166</v>
      </c>
      <c r="AQ195" s="5">
        <f t="shared" si="42"/>
        <v>32.280326980814166</v>
      </c>
      <c r="AR195" s="5">
        <f t="shared" si="43"/>
        <v>32.280326980814166</v>
      </c>
      <c r="AS195" s="5">
        <f t="shared" si="44"/>
        <v>32.280326980814166</v>
      </c>
      <c r="AT195" s="5">
        <f t="shared" si="44"/>
        <v>32.280326980814166</v>
      </c>
      <c r="AU195" s="5">
        <f t="shared" si="44"/>
        <v>32.280326980814166</v>
      </c>
      <c r="AV195" s="5">
        <f t="shared" si="152"/>
        <v>32.280326980814166</v>
      </c>
      <c r="AW195" s="5">
        <f t="shared" si="14"/>
        <v>32.280326980814166</v>
      </c>
      <c r="AX195" s="5">
        <f t="shared" si="45"/>
        <v>32.280326980814166</v>
      </c>
      <c r="AY195" s="5">
        <f t="shared" si="46"/>
        <v>32.280326980814166</v>
      </c>
      <c r="AZ195" s="5">
        <f t="shared" si="47"/>
        <v>32.280326980814166</v>
      </c>
      <c r="BA195" s="5">
        <f t="shared" si="48"/>
        <v>32.280326980814166</v>
      </c>
      <c r="BB195" s="5">
        <f t="shared" si="49"/>
        <v>32.280326980814166</v>
      </c>
      <c r="BC195" s="5">
        <f t="shared" si="50"/>
        <v>32.280326980814166</v>
      </c>
      <c r="BD195" s="5">
        <f t="shared" si="51"/>
        <v>32.280326980814166</v>
      </c>
      <c r="BE195" s="5">
        <f t="shared" si="52"/>
        <v>32.280326980814166</v>
      </c>
      <c r="BF195" s="5">
        <f t="shared" si="53"/>
        <v>32.280326980814166</v>
      </c>
      <c r="BG195" s="5">
        <f t="shared" si="54"/>
        <v>32.280326980814166</v>
      </c>
      <c r="BH195" s="14">
        <f t="shared" si="55"/>
        <v>32.280326980814166</v>
      </c>
      <c r="BI195" s="14">
        <f t="shared" si="56"/>
        <v>32.280326980814166</v>
      </c>
      <c r="BJ195" s="6">
        <f t="shared" si="57"/>
        <v>-32.280326980814166</v>
      </c>
      <c r="BK195" s="7"/>
      <c r="BL195" s="5">
        <f t="shared" ref="BL195:BQ195" si="163">BL68-$CO68</f>
        <v>-19.251878825995107</v>
      </c>
      <c r="BM195" s="5">
        <f t="shared" si="163"/>
        <v>4.0926170705890952</v>
      </c>
      <c r="BN195" s="5">
        <f t="shared" si="163"/>
        <v>1.9939480709894282</v>
      </c>
      <c r="BO195" s="5">
        <f t="shared" si="163"/>
        <v>4.2648505986874943</v>
      </c>
      <c r="BP195" s="5">
        <f t="shared" si="163"/>
        <v>4.5633121740048948</v>
      </c>
      <c r="BQ195" s="5">
        <f t="shared" si="163"/>
        <v>4.3371509117241951</v>
      </c>
      <c r="BR195" s="5">
        <f t="shared" si="59"/>
        <v>-6.4839878259951051</v>
      </c>
      <c r="BS195" s="5">
        <f t="shared" si="60"/>
        <v>-6.4839878259951051</v>
      </c>
      <c r="BT195" s="5">
        <f t="shared" si="61"/>
        <v>-6.4839878259951051</v>
      </c>
      <c r="BU195" s="5">
        <f t="shared" si="62"/>
        <v>-6.4839878259951051</v>
      </c>
      <c r="BV195" s="5">
        <f t="shared" si="63"/>
        <v>-6.4839878259951051</v>
      </c>
      <c r="BW195" s="5">
        <f t="shared" si="64"/>
        <v>-6.4839878259951051</v>
      </c>
      <c r="BX195" s="5">
        <f t="shared" si="65"/>
        <v>-6.4839878259951051</v>
      </c>
      <c r="BY195" s="5">
        <f t="shared" si="65"/>
        <v>-6.4839878259951051</v>
      </c>
      <c r="BZ195" s="5">
        <f t="shared" si="65"/>
        <v>-6.4839878259951051</v>
      </c>
      <c r="CA195" s="5">
        <f t="shared" si="150"/>
        <v>-6.4839878259951051</v>
      </c>
      <c r="CB195" s="5">
        <f t="shared" si="67"/>
        <v>-6.4839878259951051</v>
      </c>
      <c r="CC195" s="5">
        <f t="shared" si="68"/>
        <v>-6.4839878259951051</v>
      </c>
      <c r="CD195" s="5">
        <f t="shared" si="69"/>
        <v>-6.4839878259951051</v>
      </c>
      <c r="CE195" s="5">
        <f t="shared" si="70"/>
        <v>-6.4839878259951051</v>
      </c>
      <c r="CF195" s="5">
        <f t="shared" si="71"/>
        <v>-6.4839878259951051</v>
      </c>
      <c r="CG195" s="5">
        <f t="shared" si="72"/>
        <v>-6.4839878259951051</v>
      </c>
      <c r="CH195" s="5">
        <f t="shared" si="73"/>
        <v>-6.4839878259951051</v>
      </c>
      <c r="CI195" s="5">
        <f t="shared" si="74"/>
        <v>-6.4839878259951051</v>
      </c>
      <c r="CJ195" s="5">
        <f t="shared" si="75"/>
        <v>-6.4839878259951051</v>
      </c>
      <c r="CK195" s="5">
        <f t="shared" si="76"/>
        <v>-6.4839878259951051</v>
      </c>
      <c r="CL195" s="5">
        <f t="shared" si="77"/>
        <v>-6.4839878259951051</v>
      </c>
      <c r="CM195" s="14">
        <f t="shared" si="78"/>
        <v>-6.4839878259951051</v>
      </c>
      <c r="CN195" s="14">
        <f t="shared" si="79"/>
        <v>-6.4839878259951051</v>
      </c>
      <c r="CO195" s="6">
        <f t="shared" si="80"/>
        <v>6.4839878259951051</v>
      </c>
    </row>
    <row r="196" spans="1:93">
      <c r="A196">
        <v>41</v>
      </c>
      <c r="B196" s="5">
        <f t="shared" ref="B196:G205" si="164">B69-$AE69</f>
        <v>-2.0836845523825502</v>
      </c>
      <c r="C196" s="5">
        <f t="shared" si="164"/>
        <v>0.31301756724644747</v>
      </c>
      <c r="D196" s="5">
        <f t="shared" si="164"/>
        <v>-2.2103406836077681</v>
      </c>
      <c r="E196" s="5">
        <f t="shared" si="164"/>
        <v>1.8593324476174473</v>
      </c>
      <c r="F196" s="5">
        <f t="shared" si="164"/>
        <v>1.8745637316174566</v>
      </c>
      <c r="G196" s="5">
        <f t="shared" si="164"/>
        <v>0.24711148950882489</v>
      </c>
      <c r="H196" s="5">
        <f t="shared" si="16"/>
        <v>138.52483244761746</v>
      </c>
      <c r="I196" s="25">
        <f t="shared" si="17"/>
        <v>138.52483244761746</v>
      </c>
      <c r="J196" s="5">
        <f t="shared" si="18"/>
        <v>138.52483244761746</v>
      </c>
      <c r="K196" s="5">
        <f t="shared" si="19"/>
        <v>138.52483244761746</v>
      </c>
      <c r="L196" s="5">
        <f t="shared" si="20"/>
        <v>138.52483244761746</v>
      </c>
      <c r="M196" s="5">
        <f t="shared" si="21"/>
        <v>138.52483244761746</v>
      </c>
      <c r="N196" s="5">
        <f t="shared" si="22"/>
        <v>138.52483244761746</v>
      </c>
      <c r="O196" s="5">
        <f t="shared" si="22"/>
        <v>138.52483244761746</v>
      </c>
      <c r="P196" s="5">
        <f t="shared" si="147"/>
        <v>138.52483244761746</v>
      </c>
      <c r="Q196" s="5">
        <f t="shared" si="147"/>
        <v>138.52483244761746</v>
      </c>
      <c r="R196" s="5">
        <f t="shared" si="24"/>
        <v>138.52483244761746</v>
      </c>
      <c r="S196" s="5">
        <f t="shared" si="25"/>
        <v>138.52483244761746</v>
      </c>
      <c r="T196" s="5">
        <f t="shared" si="26"/>
        <v>138.52483244761746</v>
      </c>
      <c r="U196" s="5">
        <f t="shared" si="27"/>
        <v>138.52483244761746</v>
      </c>
      <c r="V196" s="5">
        <f t="shared" si="28"/>
        <v>138.52483244761746</v>
      </c>
      <c r="W196" s="5">
        <f t="shared" si="29"/>
        <v>138.52483244761746</v>
      </c>
      <c r="X196" s="5">
        <f t="shared" si="30"/>
        <v>138.52483244761746</v>
      </c>
      <c r="Y196" s="5">
        <f t="shared" si="31"/>
        <v>138.52483244761746</v>
      </c>
      <c r="Z196" s="5">
        <f t="shared" si="32"/>
        <v>138.52483244761746</v>
      </c>
      <c r="AA196" s="5">
        <f t="shared" si="33"/>
        <v>138.52483244761746</v>
      </c>
      <c r="AB196" s="5">
        <f t="shared" si="34"/>
        <v>138.52483244761746</v>
      </c>
      <c r="AC196" s="14">
        <f t="shared" si="35"/>
        <v>138.52483244761746</v>
      </c>
      <c r="AD196" s="14">
        <f t="shared" si="36"/>
        <v>138.52483244761746</v>
      </c>
      <c r="AE196" s="6">
        <f t="shared" si="37"/>
        <v>-138.52483244761746</v>
      </c>
      <c r="AF196" s="7"/>
      <c r="AG196" s="5">
        <f t="shared" ref="AG196:AL196" si="165">AG69-$BJ69</f>
        <v>-1.9264323428573711</v>
      </c>
      <c r="AH196" s="5">
        <f t="shared" si="165"/>
        <v>0.4477431046359186</v>
      </c>
      <c r="AI196" s="5">
        <f t="shared" si="165"/>
        <v>-1.6185614183030559</v>
      </c>
      <c r="AJ196" s="5">
        <f t="shared" si="165"/>
        <v>2.474600279928918</v>
      </c>
      <c r="AK196" s="5">
        <f t="shared" si="165"/>
        <v>2.4909791759289206</v>
      </c>
      <c r="AL196" s="5">
        <f t="shared" si="165"/>
        <v>-1.8683287993333302</v>
      </c>
      <c r="AM196" s="5">
        <f t="shared" si="39"/>
        <v>31.695660279928919</v>
      </c>
      <c r="AN196" s="5">
        <f t="shared" si="13"/>
        <v>31.695660279928919</v>
      </c>
      <c r="AO196" s="5">
        <f t="shared" si="40"/>
        <v>31.695660279928919</v>
      </c>
      <c r="AP196" s="5">
        <f t="shared" si="41"/>
        <v>31.695660279928919</v>
      </c>
      <c r="AQ196" s="5">
        <f t="shared" si="42"/>
        <v>31.695660279928919</v>
      </c>
      <c r="AR196" s="5">
        <f t="shared" si="43"/>
        <v>31.695660279928919</v>
      </c>
      <c r="AS196" s="5">
        <f t="shared" si="44"/>
        <v>31.695660279928919</v>
      </c>
      <c r="AT196" s="5">
        <f t="shared" si="44"/>
        <v>31.695660279928919</v>
      </c>
      <c r="AU196" s="5">
        <f t="shared" si="44"/>
        <v>31.695660279928919</v>
      </c>
      <c r="AV196" s="5">
        <f t="shared" si="152"/>
        <v>31.695660279928919</v>
      </c>
      <c r="AW196" s="5">
        <f t="shared" si="14"/>
        <v>31.695660279928919</v>
      </c>
      <c r="AX196" s="5">
        <f t="shared" si="45"/>
        <v>31.695660279928919</v>
      </c>
      <c r="AY196" s="5">
        <f t="shared" si="46"/>
        <v>31.695660279928919</v>
      </c>
      <c r="AZ196" s="5">
        <f t="shared" si="47"/>
        <v>31.695660279928919</v>
      </c>
      <c r="BA196" s="5">
        <f t="shared" si="48"/>
        <v>31.695660279928919</v>
      </c>
      <c r="BB196" s="5">
        <f t="shared" si="49"/>
        <v>31.695660279928919</v>
      </c>
      <c r="BC196" s="5">
        <f t="shared" si="50"/>
        <v>31.695660279928919</v>
      </c>
      <c r="BD196" s="5">
        <f t="shared" si="51"/>
        <v>31.695660279928919</v>
      </c>
      <c r="BE196" s="5">
        <f t="shared" si="52"/>
        <v>31.695660279928919</v>
      </c>
      <c r="BF196" s="5">
        <f t="shared" si="53"/>
        <v>31.695660279928919</v>
      </c>
      <c r="BG196" s="5">
        <f t="shared" si="54"/>
        <v>31.695660279928919</v>
      </c>
      <c r="BH196" s="14">
        <f t="shared" si="55"/>
        <v>31.695660279928919</v>
      </c>
      <c r="BI196" s="14">
        <f t="shared" si="56"/>
        <v>31.695660279928919</v>
      </c>
      <c r="BJ196" s="6">
        <f t="shared" si="57"/>
        <v>-31.695660279928919</v>
      </c>
      <c r="BK196" s="7"/>
      <c r="BL196" s="5">
        <f t="shared" ref="BL196:BQ196" si="166">BL69-$CO69</f>
        <v>-19.256885574501446</v>
      </c>
      <c r="BM196" s="5">
        <f t="shared" si="166"/>
        <v>4.107665875095357</v>
      </c>
      <c r="BN196" s="5">
        <f t="shared" si="166"/>
        <v>1.9451244260960188</v>
      </c>
      <c r="BO196" s="5">
        <f t="shared" si="166"/>
        <v>4.2768207600322565</v>
      </c>
      <c r="BP196" s="5">
        <f t="shared" si="166"/>
        <v>4.596029425498557</v>
      </c>
      <c r="BQ196" s="5">
        <f t="shared" si="166"/>
        <v>4.3312450877792568</v>
      </c>
      <c r="BR196" s="5">
        <f t="shared" si="59"/>
        <v>-6.6795705745014438</v>
      </c>
      <c r="BS196" s="5">
        <f t="shared" si="60"/>
        <v>-6.6795705745014438</v>
      </c>
      <c r="BT196" s="5">
        <f t="shared" si="61"/>
        <v>-6.6795705745014438</v>
      </c>
      <c r="BU196" s="5">
        <f t="shared" si="62"/>
        <v>-6.6795705745014438</v>
      </c>
      <c r="BV196" s="5">
        <f t="shared" si="63"/>
        <v>-6.6795705745014438</v>
      </c>
      <c r="BW196" s="5">
        <f t="shared" si="64"/>
        <v>-6.6795705745014438</v>
      </c>
      <c r="BX196" s="5">
        <f t="shared" si="65"/>
        <v>-6.6795705745014438</v>
      </c>
      <c r="BY196" s="5">
        <f t="shared" si="65"/>
        <v>-6.6795705745014438</v>
      </c>
      <c r="BZ196" s="5">
        <f t="shared" si="65"/>
        <v>-6.6795705745014438</v>
      </c>
      <c r="CA196" s="5">
        <f t="shared" si="150"/>
        <v>-6.6795705745014438</v>
      </c>
      <c r="CB196" s="5">
        <f t="shared" si="67"/>
        <v>-6.6795705745014438</v>
      </c>
      <c r="CC196" s="5">
        <f t="shared" si="68"/>
        <v>-6.6795705745014438</v>
      </c>
      <c r="CD196" s="5">
        <f t="shared" si="69"/>
        <v>-6.6795705745014438</v>
      </c>
      <c r="CE196" s="5">
        <f t="shared" si="70"/>
        <v>-6.6795705745014438</v>
      </c>
      <c r="CF196" s="5">
        <f t="shared" si="71"/>
        <v>-6.6795705745014438</v>
      </c>
      <c r="CG196" s="5">
        <f t="shared" si="72"/>
        <v>-6.6795705745014438</v>
      </c>
      <c r="CH196" s="5">
        <f t="shared" si="73"/>
        <v>-6.6795705745014438</v>
      </c>
      <c r="CI196" s="5">
        <f t="shared" si="74"/>
        <v>-6.6795705745014438</v>
      </c>
      <c r="CJ196" s="5">
        <f t="shared" si="75"/>
        <v>-6.6795705745014438</v>
      </c>
      <c r="CK196" s="5">
        <f t="shared" si="76"/>
        <v>-6.6795705745014438</v>
      </c>
      <c r="CL196" s="5">
        <f t="shared" si="77"/>
        <v>-6.6795705745014438</v>
      </c>
      <c r="CM196" s="14">
        <f t="shared" si="78"/>
        <v>-6.6795705745014438</v>
      </c>
      <c r="CN196" s="14">
        <f t="shared" si="79"/>
        <v>-6.6795705745014438</v>
      </c>
      <c r="CO196" s="6">
        <f t="shared" si="80"/>
        <v>6.6795705745014438</v>
      </c>
    </row>
    <row r="197" spans="1:93">
      <c r="A197">
        <v>42</v>
      </c>
      <c r="B197" s="5">
        <f t="shared" si="164"/>
        <v>-2.0849917784287868</v>
      </c>
      <c r="C197" s="5">
        <f t="shared" si="164"/>
        <v>0.24667935666221297</v>
      </c>
      <c r="D197" s="5">
        <f t="shared" si="164"/>
        <v>-2.2015115017266567</v>
      </c>
      <c r="E197" s="5">
        <f t="shared" si="164"/>
        <v>1.813524221571214</v>
      </c>
      <c r="F197" s="5">
        <f t="shared" si="164"/>
        <v>1.8923803495711979</v>
      </c>
      <c r="G197" s="5">
        <f t="shared" si="164"/>
        <v>0.3339193523508186</v>
      </c>
      <c r="H197" s="5">
        <f t="shared" si="16"/>
        <v>137.9766242215712</v>
      </c>
      <c r="I197" s="25">
        <f t="shared" si="17"/>
        <v>137.9766242215712</v>
      </c>
      <c r="J197" s="5">
        <f t="shared" si="18"/>
        <v>137.9766242215712</v>
      </c>
      <c r="K197" s="5">
        <f t="shared" si="19"/>
        <v>137.9766242215712</v>
      </c>
      <c r="L197" s="5">
        <f t="shared" si="20"/>
        <v>137.9766242215712</v>
      </c>
      <c r="M197" s="5">
        <f t="shared" si="21"/>
        <v>137.9766242215712</v>
      </c>
      <c r="N197" s="5">
        <f t="shared" si="22"/>
        <v>137.9766242215712</v>
      </c>
      <c r="O197" s="5">
        <f t="shared" si="22"/>
        <v>137.9766242215712</v>
      </c>
      <c r="P197" s="5">
        <f t="shared" si="147"/>
        <v>137.9766242215712</v>
      </c>
      <c r="Q197" s="5">
        <f t="shared" si="147"/>
        <v>137.9766242215712</v>
      </c>
      <c r="R197" s="5">
        <f t="shared" si="24"/>
        <v>137.9766242215712</v>
      </c>
      <c r="S197" s="5">
        <f t="shared" si="25"/>
        <v>137.9766242215712</v>
      </c>
      <c r="T197" s="5">
        <f t="shared" si="26"/>
        <v>137.9766242215712</v>
      </c>
      <c r="U197" s="5">
        <f t="shared" si="27"/>
        <v>137.9766242215712</v>
      </c>
      <c r="V197" s="5">
        <f t="shared" si="28"/>
        <v>137.9766242215712</v>
      </c>
      <c r="W197" s="5">
        <f t="shared" si="29"/>
        <v>137.9766242215712</v>
      </c>
      <c r="X197" s="5">
        <f t="shared" si="30"/>
        <v>137.9766242215712</v>
      </c>
      <c r="Y197" s="5">
        <f t="shared" si="31"/>
        <v>137.9766242215712</v>
      </c>
      <c r="Z197" s="5">
        <f t="shared" si="32"/>
        <v>137.9766242215712</v>
      </c>
      <c r="AA197" s="5">
        <f t="shared" si="33"/>
        <v>137.9766242215712</v>
      </c>
      <c r="AB197" s="5">
        <f t="shared" si="34"/>
        <v>137.9766242215712</v>
      </c>
      <c r="AC197" s="14">
        <f t="shared" si="35"/>
        <v>137.9766242215712</v>
      </c>
      <c r="AD197" s="14">
        <f t="shared" si="36"/>
        <v>137.9766242215712</v>
      </c>
      <c r="AE197" s="6">
        <f t="shared" si="37"/>
        <v>-137.9766242215712</v>
      </c>
      <c r="AF197" s="7"/>
      <c r="AG197" s="5">
        <f t="shared" ref="AG197:AL197" si="167">AG70-$BJ70</f>
        <v>-1.8999580206291675</v>
      </c>
      <c r="AH197" s="5">
        <f t="shared" si="167"/>
        <v>0.41077241018515664</v>
      </c>
      <c r="AI197" s="5">
        <f t="shared" si="167"/>
        <v>-1.5758200624282317</v>
      </c>
      <c r="AJ197" s="5">
        <f t="shared" si="167"/>
        <v>2.4605553594039549</v>
      </c>
      <c r="AK197" s="5">
        <f t="shared" si="167"/>
        <v>2.5334140934039553</v>
      </c>
      <c r="AL197" s="5">
        <f t="shared" si="167"/>
        <v>-1.9289637799356676</v>
      </c>
      <c r="AM197" s="5">
        <f t="shared" si="39"/>
        <v>31.178045359403956</v>
      </c>
      <c r="AN197" s="5">
        <f t="shared" si="13"/>
        <v>31.178045359403956</v>
      </c>
      <c r="AO197" s="5">
        <f t="shared" si="40"/>
        <v>31.178045359403956</v>
      </c>
      <c r="AP197" s="5">
        <f t="shared" si="41"/>
        <v>31.178045359403956</v>
      </c>
      <c r="AQ197" s="5">
        <f t="shared" si="42"/>
        <v>31.178045359403956</v>
      </c>
      <c r="AR197" s="5">
        <f t="shared" si="43"/>
        <v>31.178045359403956</v>
      </c>
      <c r="AS197" s="5">
        <f t="shared" si="44"/>
        <v>31.178045359403956</v>
      </c>
      <c r="AT197" s="5">
        <f t="shared" si="44"/>
        <v>31.178045359403956</v>
      </c>
      <c r="AU197" s="5">
        <f t="shared" si="44"/>
        <v>31.178045359403956</v>
      </c>
      <c r="AV197" s="5">
        <f t="shared" si="152"/>
        <v>31.178045359403956</v>
      </c>
      <c r="AW197" s="5">
        <f t="shared" si="14"/>
        <v>31.178045359403956</v>
      </c>
      <c r="AX197" s="5">
        <f t="shared" si="45"/>
        <v>31.178045359403956</v>
      </c>
      <c r="AY197" s="5">
        <f t="shared" si="46"/>
        <v>31.178045359403956</v>
      </c>
      <c r="AZ197" s="5">
        <f t="shared" si="47"/>
        <v>31.178045359403956</v>
      </c>
      <c r="BA197" s="5">
        <f t="shared" si="48"/>
        <v>31.178045359403956</v>
      </c>
      <c r="BB197" s="5">
        <f t="shared" si="49"/>
        <v>31.178045359403956</v>
      </c>
      <c r="BC197" s="5">
        <f t="shared" si="50"/>
        <v>31.178045359403956</v>
      </c>
      <c r="BD197" s="5">
        <f t="shared" si="51"/>
        <v>31.178045359403956</v>
      </c>
      <c r="BE197" s="5">
        <f t="shared" si="52"/>
        <v>31.178045359403956</v>
      </c>
      <c r="BF197" s="5">
        <f t="shared" si="53"/>
        <v>31.178045359403956</v>
      </c>
      <c r="BG197" s="5">
        <f t="shared" si="54"/>
        <v>31.178045359403956</v>
      </c>
      <c r="BH197" s="14">
        <f t="shared" si="55"/>
        <v>31.178045359403956</v>
      </c>
      <c r="BI197" s="14">
        <f t="shared" si="56"/>
        <v>31.178045359403956</v>
      </c>
      <c r="BJ197" s="6">
        <f t="shared" si="57"/>
        <v>-31.178045359403956</v>
      </c>
      <c r="BK197" s="7"/>
      <c r="BL197" s="5">
        <f t="shared" ref="BL197:BQ197" si="168">BL70-$CO70</f>
        <v>-19.259672649007474</v>
      </c>
      <c r="BM197" s="5">
        <f t="shared" si="168"/>
        <v>4.1263581613104261</v>
      </c>
      <c r="BN197" s="5">
        <f t="shared" si="168"/>
        <v>1.887716250739869</v>
      </c>
      <c r="BO197" s="5">
        <f t="shared" si="168"/>
        <v>4.2875729481300251</v>
      </c>
      <c r="BP197" s="5">
        <f t="shared" si="168"/>
        <v>4.6286163509925267</v>
      </c>
      <c r="BQ197" s="5">
        <f t="shared" si="168"/>
        <v>4.3294089378346268</v>
      </c>
      <c r="BR197" s="5">
        <f t="shared" si="59"/>
        <v>-6.871083649007474</v>
      </c>
      <c r="BS197" s="5">
        <f t="shared" si="60"/>
        <v>-6.871083649007474</v>
      </c>
      <c r="BT197" s="5">
        <f t="shared" si="61"/>
        <v>-6.871083649007474</v>
      </c>
      <c r="BU197" s="5">
        <f t="shared" si="62"/>
        <v>-6.871083649007474</v>
      </c>
      <c r="BV197" s="5">
        <f t="shared" si="63"/>
        <v>-6.871083649007474</v>
      </c>
      <c r="BW197" s="5">
        <f t="shared" si="64"/>
        <v>-6.871083649007474</v>
      </c>
      <c r="BX197" s="5">
        <f t="shared" si="65"/>
        <v>-6.871083649007474</v>
      </c>
      <c r="BY197" s="5">
        <f t="shared" si="65"/>
        <v>-6.871083649007474</v>
      </c>
      <c r="BZ197" s="5">
        <f t="shared" si="65"/>
        <v>-6.871083649007474</v>
      </c>
      <c r="CA197" s="5">
        <f t="shared" si="150"/>
        <v>-6.871083649007474</v>
      </c>
      <c r="CB197" s="5">
        <f t="shared" si="67"/>
        <v>-6.871083649007474</v>
      </c>
      <c r="CC197" s="5">
        <f t="shared" si="68"/>
        <v>-6.871083649007474</v>
      </c>
      <c r="CD197" s="5">
        <f t="shared" si="69"/>
        <v>-6.871083649007474</v>
      </c>
      <c r="CE197" s="5">
        <f t="shared" si="70"/>
        <v>-6.871083649007474</v>
      </c>
      <c r="CF197" s="5">
        <f t="shared" si="71"/>
        <v>-6.871083649007474</v>
      </c>
      <c r="CG197" s="5">
        <f t="shared" si="72"/>
        <v>-6.871083649007474</v>
      </c>
      <c r="CH197" s="5">
        <f t="shared" si="73"/>
        <v>-6.871083649007474</v>
      </c>
      <c r="CI197" s="5">
        <f t="shared" si="74"/>
        <v>-6.871083649007474</v>
      </c>
      <c r="CJ197" s="5">
        <f t="shared" si="75"/>
        <v>-6.871083649007474</v>
      </c>
      <c r="CK197" s="5">
        <f t="shared" si="76"/>
        <v>-6.871083649007474</v>
      </c>
      <c r="CL197" s="5">
        <f t="shared" si="77"/>
        <v>-6.871083649007474</v>
      </c>
      <c r="CM197" s="14">
        <f t="shared" si="78"/>
        <v>-6.871083649007474</v>
      </c>
      <c r="CN197" s="14">
        <f t="shared" si="79"/>
        <v>-6.871083649007474</v>
      </c>
      <c r="CO197" s="6">
        <f t="shared" si="80"/>
        <v>6.871083649007474</v>
      </c>
    </row>
    <row r="198" spans="1:93">
      <c r="A198">
        <v>43</v>
      </c>
      <c r="B198" s="5">
        <f t="shared" si="164"/>
        <v>-2.1828710178025688</v>
      </c>
      <c r="C198" s="5">
        <f t="shared" si="164"/>
        <v>8.1368266377438658E-2</v>
      </c>
      <c r="D198" s="5">
        <f t="shared" si="164"/>
        <v>-2.0499023846801947</v>
      </c>
      <c r="E198" s="5">
        <f t="shared" si="164"/>
        <v>1.9427019821974341</v>
      </c>
      <c r="F198" s="5">
        <f t="shared" si="164"/>
        <v>1.9337610071974325</v>
      </c>
      <c r="G198" s="5">
        <f t="shared" si="164"/>
        <v>0.27494214671051509</v>
      </c>
      <c r="H198" s="5">
        <f t="shared" si="16"/>
        <v>137.47280198219744</v>
      </c>
      <c r="I198" s="25">
        <f t="shared" si="17"/>
        <v>137.47280198219744</v>
      </c>
      <c r="J198" s="5">
        <f t="shared" si="18"/>
        <v>137.47280198219744</v>
      </c>
      <c r="K198" s="5">
        <f t="shared" si="19"/>
        <v>137.47280198219744</v>
      </c>
      <c r="L198" s="5">
        <f t="shared" si="20"/>
        <v>137.47280198219744</v>
      </c>
      <c r="M198" s="5">
        <f t="shared" si="21"/>
        <v>137.47280198219744</v>
      </c>
      <c r="N198" s="5">
        <f t="shared" si="22"/>
        <v>137.47280198219744</v>
      </c>
      <c r="O198" s="5">
        <f t="shared" si="22"/>
        <v>137.47280198219744</v>
      </c>
      <c r="P198" s="5">
        <f t="shared" si="147"/>
        <v>137.47280198219744</v>
      </c>
      <c r="Q198" s="5">
        <f t="shared" si="147"/>
        <v>137.47280198219744</v>
      </c>
      <c r="R198" s="5">
        <f t="shared" si="24"/>
        <v>137.47280198219744</v>
      </c>
      <c r="S198" s="5">
        <f t="shared" si="25"/>
        <v>137.47280198219744</v>
      </c>
      <c r="T198" s="5">
        <f t="shared" si="26"/>
        <v>137.47280198219744</v>
      </c>
      <c r="U198" s="5">
        <f t="shared" si="27"/>
        <v>137.47280198219744</v>
      </c>
      <c r="V198" s="5">
        <f t="shared" si="28"/>
        <v>137.47280198219744</v>
      </c>
      <c r="W198" s="5">
        <f t="shared" si="29"/>
        <v>137.47280198219744</v>
      </c>
      <c r="X198" s="5">
        <f t="shared" si="30"/>
        <v>137.47280198219744</v>
      </c>
      <c r="Y198" s="5">
        <f t="shared" si="31"/>
        <v>137.47280198219744</v>
      </c>
      <c r="Z198" s="5">
        <f t="shared" si="32"/>
        <v>137.47280198219744</v>
      </c>
      <c r="AA198" s="5">
        <f t="shared" si="33"/>
        <v>137.47280198219744</v>
      </c>
      <c r="AB198" s="5">
        <f t="shared" si="34"/>
        <v>137.47280198219744</v>
      </c>
      <c r="AC198" s="14">
        <f t="shared" si="35"/>
        <v>137.47280198219744</v>
      </c>
      <c r="AD198" s="14">
        <f t="shared" si="36"/>
        <v>137.47280198219744</v>
      </c>
      <c r="AE198" s="6">
        <f t="shared" si="37"/>
        <v>-137.47280198219744</v>
      </c>
      <c r="AF198" s="7"/>
      <c r="AG198" s="5">
        <f t="shared" ref="AG198:AL198" si="169">AG71-$BJ71</f>
        <v>-2.0227533117956007</v>
      </c>
      <c r="AH198" s="5">
        <f t="shared" si="169"/>
        <v>0.20776833825274466</v>
      </c>
      <c r="AI198" s="5">
        <f t="shared" si="169"/>
        <v>-1.4543626269835919</v>
      </c>
      <c r="AJ198" s="5">
        <f t="shared" si="169"/>
        <v>2.557709270869946</v>
      </c>
      <c r="AK198" s="5">
        <f t="shared" si="169"/>
        <v>2.5516243038699464</v>
      </c>
      <c r="AL198" s="5">
        <f t="shared" si="169"/>
        <v>-1.8399859742134517</v>
      </c>
      <c r="AM198" s="5">
        <f t="shared" si="39"/>
        <v>30.643849270869946</v>
      </c>
      <c r="AN198" s="5">
        <f t="shared" si="13"/>
        <v>30.643849270869946</v>
      </c>
      <c r="AO198" s="5">
        <f t="shared" si="40"/>
        <v>30.643849270869946</v>
      </c>
      <c r="AP198" s="5">
        <f t="shared" si="41"/>
        <v>30.643849270869946</v>
      </c>
      <c r="AQ198" s="5">
        <f t="shared" si="42"/>
        <v>30.643849270869946</v>
      </c>
      <c r="AR198" s="5">
        <f t="shared" si="43"/>
        <v>30.643849270869946</v>
      </c>
      <c r="AS198" s="5">
        <f t="shared" si="44"/>
        <v>30.643849270869946</v>
      </c>
      <c r="AT198" s="5">
        <f t="shared" si="44"/>
        <v>30.643849270869946</v>
      </c>
      <c r="AU198" s="5">
        <f t="shared" si="44"/>
        <v>30.643849270869946</v>
      </c>
      <c r="AV198" s="5">
        <f t="shared" si="152"/>
        <v>30.643849270869946</v>
      </c>
      <c r="AW198" s="5">
        <f t="shared" si="14"/>
        <v>30.643849270869946</v>
      </c>
      <c r="AX198" s="5">
        <f t="shared" si="45"/>
        <v>30.643849270869946</v>
      </c>
      <c r="AY198" s="5">
        <f t="shared" si="46"/>
        <v>30.643849270869946</v>
      </c>
      <c r="AZ198" s="5">
        <f t="shared" si="47"/>
        <v>30.643849270869946</v>
      </c>
      <c r="BA198" s="5">
        <f t="shared" si="48"/>
        <v>30.643849270869946</v>
      </c>
      <c r="BB198" s="5">
        <f t="shared" si="49"/>
        <v>30.643849270869946</v>
      </c>
      <c r="BC198" s="5">
        <f t="shared" si="50"/>
        <v>30.643849270869946</v>
      </c>
      <c r="BD198" s="5">
        <f t="shared" si="51"/>
        <v>30.643849270869946</v>
      </c>
      <c r="BE198" s="5">
        <f t="shared" si="52"/>
        <v>30.643849270869946</v>
      </c>
      <c r="BF198" s="5">
        <f t="shared" si="53"/>
        <v>30.643849270869946</v>
      </c>
      <c r="BG198" s="5">
        <f t="shared" si="54"/>
        <v>30.643849270869946</v>
      </c>
      <c r="BH198" s="14">
        <f t="shared" si="55"/>
        <v>30.643849270869946</v>
      </c>
      <c r="BI198" s="14">
        <f t="shared" si="56"/>
        <v>30.643849270869946</v>
      </c>
      <c r="BJ198" s="6">
        <f t="shared" si="57"/>
        <v>-30.643849270869946</v>
      </c>
      <c r="BK198" s="7"/>
      <c r="BL198" s="5">
        <f t="shared" ref="BL198:BQ198" si="170">BL71-$CO71</f>
        <v>-19.251889790604327</v>
      </c>
      <c r="BM198" s="5">
        <f t="shared" si="170"/>
        <v>4.1462893712111724</v>
      </c>
      <c r="BN198" s="5">
        <f t="shared" si="170"/>
        <v>1.8390556568679406</v>
      </c>
      <c r="BO198" s="5">
        <f t="shared" si="170"/>
        <v>4.2949029498741718</v>
      </c>
      <c r="BP198" s="5">
        <f t="shared" si="170"/>
        <v>4.6435252093956718</v>
      </c>
      <c r="BQ198" s="5">
        <f t="shared" si="170"/>
        <v>4.3281166032553715</v>
      </c>
      <c r="BR198" s="5">
        <f t="shared" si="59"/>
        <v>-7.0608747906043279</v>
      </c>
      <c r="BS198" s="5">
        <f t="shared" si="60"/>
        <v>-7.0608747906043279</v>
      </c>
      <c r="BT198" s="5">
        <f t="shared" si="61"/>
        <v>-7.0608747906043279</v>
      </c>
      <c r="BU198" s="5">
        <f t="shared" si="62"/>
        <v>-7.0608747906043279</v>
      </c>
      <c r="BV198" s="5">
        <f t="shared" si="63"/>
        <v>-7.0608747906043279</v>
      </c>
      <c r="BW198" s="5">
        <f t="shared" si="64"/>
        <v>-7.0608747906043279</v>
      </c>
      <c r="BX198" s="5">
        <f t="shared" si="65"/>
        <v>-7.0608747906043279</v>
      </c>
      <c r="BY198" s="5">
        <f t="shared" si="65"/>
        <v>-7.0608747906043279</v>
      </c>
      <c r="BZ198" s="5">
        <f t="shared" si="65"/>
        <v>-7.0608747906043279</v>
      </c>
      <c r="CA198" s="5">
        <f t="shared" si="150"/>
        <v>-7.0608747906043279</v>
      </c>
      <c r="CB198" s="5">
        <f t="shared" si="67"/>
        <v>-7.0608747906043279</v>
      </c>
      <c r="CC198" s="5">
        <f t="shared" si="68"/>
        <v>-7.0608747906043279</v>
      </c>
      <c r="CD198" s="5">
        <f t="shared" si="69"/>
        <v>-7.0608747906043279</v>
      </c>
      <c r="CE198" s="5">
        <f t="shared" si="70"/>
        <v>-7.0608747906043279</v>
      </c>
      <c r="CF198" s="5">
        <f t="shared" si="71"/>
        <v>-7.0608747906043279</v>
      </c>
      <c r="CG198" s="5">
        <f t="shared" si="72"/>
        <v>-7.0608747906043279</v>
      </c>
      <c r="CH198" s="5">
        <f t="shared" si="73"/>
        <v>-7.0608747906043279</v>
      </c>
      <c r="CI198" s="5">
        <f t="shared" si="74"/>
        <v>-7.0608747906043279</v>
      </c>
      <c r="CJ198" s="5">
        <f t="shared" si="75"/>
        <v>-7.0608747906043279</v>
      </c>
      <c r="CK198" s="5">
        <f t="shared" si="76"/>
        <v>-7.0608747906043279</v>
      </c>
      <c r="CL198" s="5">
        <f t="shared" si="77"/>
        <v>-7.0608747906043279</v>
      </c>
      <c r="CM198" s="14">
        <f t="shared" si="78"/>
        <v>-7.0608747906043279</v>
      </c>
      <c r="CN198" s="14">
        <f t="shared" si="79"/>
        <v>-7.0608747906043279</v>
      </c>
      <c r="CO198" s="6">
        <f t="shared" si="80"/>
        <v>7.0608747906043279</v>
      </c>
    </row>
    <row r="199" spans="1:93">
      <c r="A199">
        <v>44</v>
      </c>
      <c r="B199" s="5">
        <f t="shared" si="164"/>
        <v>-2.2447155328934514</v>
      </c>
      <c r="C199" s="5">
        <f t="shared" si="164"/>
        <v>9.650437319353955E-2</v>
      </c>
      <c r="D199" s="5">
        <f t="shared" si="164"/>
        <v>-1.8830888853025556</v>
      </c>
      <c r="E199" s="5">
        <f t="shared" si="164"/>
        <v>1.9744964671065475</v>
      </c>
      <c r="F199" s="5">
        <f t="shared" si="164"/>
        <v>1.7814178611065472</v>
      </c>
      <c r="G199" s="5">
        <f t="shared" si="164"/>
        <v>0.27538571678954327</v>
      </c>
      <c r="H199" s="5">
        <f t="shared" si="16"/>
        <v>136.86829646710655</v>
      </c>
      <c r="I199" s="25">
        <f t="shared" si="17"/>
        <v>136.86829646710655</v>
      </c>
      <c r="J199" s="5">
        <f t="shared" si="18"/>
        <v>136.86829646710655</v>
      </c>
      <c r="K199" s="5">
        <f t="shared" si="19"/>
        <v>136.86829646710655</v>
      </c>
      <c r="L199" s="5">
        <f t="shared" si="20"/>
        <v>136.86829646710655</v>
      </c>
      <c r="M199" s="5">
        <f t="shared" si="21"/>
        <v>136.86829646710655</v>
      </c>
      <c r="N199" s="5">
        <f t="shared" si="22"/>
        <v>136.86829646710655</v>
      </c>
      <c r="O199" s="5">
        <f t="shared" si="22"/>
        <v>136.86829646710655</v>
      </c>
      <c r="P199" s="5">
        <f t="shared" si="147"/>
        <v>136.86829646710655</v>
      </c>
      <c r="Q199" s="5">
        <f t="shared" si="147"/>
        <v>136.86829646710655</v>
      </c>
      <c r="R199" s="5">
        <f t="shared" si="24"/>
        <v>136.86829646710655</v>
      </c>
      <c r="S199" s="5">
        <f t="shared" si="25"/>
        <v>136.86829646710655</v>
      </c>
      <c r="T199" s="5">
        <f t="shared" si="26"/>
        <v>136.86829646710655</v>
      </c>
      <c r="U199" s="5">
        <f t="shared" si="27"/>
        <v>136.86829646710655</v>
      </c>
      <c r="V199" s="5">
        <f t="shared" si="28"/>
        <v>136.86829646710655</v>
      </c>
      <c r="W199" s="5">
        <f t="shared" si="29"/>
        <v>136.86829646710655</v>
      </c>
      <c r="X199" s="5">
        <f t="shared" si="30"/>
        <v>136.86829646710655</v>
      </c>
      <c r="Y199" s="5">
        <f t="shared" si="31"/>
        <v>136.86829646710655</v>
      </c>
      <c r="Z199" s="5">
        <f t="shared" si="32"/>
        <v>136.86829646710655</v>
      </c>
      <c r="AA199" s="5">
        <f t="shared" si="33"/>
        <v>136.86829646710655</v>
      </c>
      <c r="AB199" s="5">
        <f t="shared" si="34"/>
        <v>136.86829646710655</v>
      </c>
      <c r="AC199" s="14">
        <f t="shared" si="35"/>
        <v>136.86829646710655</v>
      </c>
      <c r="AD199" s="14">
        <f t="shared" si="36"/>
        <v>136.86829646710655</v>
      </c>
      <c r="AE199" s="6">
        <f t="shared" si="37"/>
        <v>-136.86829646710655</v>
      </c>
      <c r="AF199" s="7"/>
      <c r="AG199" s="5">
        <f t="shared" ref="AG199:AL199" si="171">AG72-$BJ72</f>
        <v>-2.0916043351920344</v>
      </c>
      <c r="AH199" s="5">
        <f t="shared" si="171"/>
        <v>0.2243920185484356</v>
      </c>
      <c r="AI199" s="5">
        <f t="shared" si="171"/>
        <v>-1.2948766468904651</v>
      </c>
      <c r="AJ199" s="5">
        <f t="shared" si="171"/>
        <v>2.5837627013284354</v>
      </c>
      <c r="AK199" s="5">
        <f t="shared" si="171"/>
        <v>2.3921856533284327</v>
      </c>
      <c r="AL199" s="5">
        <f t="shared" si="171"/>
        <v>-1.8138593911228007</v>
      </c>
      <c r="AM199" s="5">
        <f t="shared" si="39"/>
        <v>30.032362701328434</v>
      </c>
      <c r="AN199" s="5">
        <f t="shared" si="13"/>
        <v>30.032362701328434</v>
      </c>
      <c r="AO199" s="5">
        <f t="shared" si="40"/>
        <v>30.032362701328434</v>
      </c>
      <c r="AP199" s="5">
        <f t="shared" si="41"/>
        <v>30.032362701328434</v>
      </c>
      <c r="AQ199" s="5">
        <f t="shared" si="42"/>
        <v>30.032362701328434</v>
      </c>
      <c r="AR199" s="5">
        <f t="shared" si="43"/>
        <v>30.032362701328434</v>
      </c>
      <c r="AS199" s="5">
        <f t="shared" si="44"/>
        <v>30.032362701328434</v>
      </c>
      <c r="AT199" s="5">
        <f t="shared" si="44"/>
        <v>30.032362701328434</v>
      </c>
      <c r="AU199" s="5">
        <f t="shared" si="44"/>
        <v>30.032362701328434</v>
      </c>
      <c r="AV199" s="5">
        <f t="shared" si="152"/>
        <v>30.032362701328434</v>
      </c>
      <c r="AW199" s="5">
        <f t="shared" si="14"/>
        <v>30.032362701328434</v>
      </c>
      <c r="AX199" s="5">
        <f t="shared" si="45"/>
        <v>30.032362701328434</v>
      </c>
      <c r="AY199" s="5">
        <f t="shared" si="46"/>
        <v>30.032362701328434</v>
      </c>
      <c r="AZ199" s="5">
        <f t="shared" si="47"/>
        <v>30.032362701328434</v>
      </c>
      <c r="BA199" s="5">
        <f t="shared" si="48"/>
        <v>30.032362701328434</v>
      </c>
      <c r="BB199" s="5">
        <f t="shared" si="49"/>
        <v>30.032362701328434</v>
      </c>
      <c r="BC199" s="5">
        <f t="shared" si="50"/>
        <v>30.032362701328434</v>
      </c>
      <c r="BD199" s="5">
        <f t="shared" si="51"/>
        <v>30.032362701328434</v>
      </c>
      <c r="BE199" s="5">
        <f t="shared" si="52"/>
        <v>30.032362701328434</v>
      </c>
      <c r="BF199" s="5">
        <f t="shared" si="53"/>
        <v>30.032362701328434</v>
      </c>
      <c r="BG199" s="5">
        <f t="shared" si="54"/>
        <v>30.032362701328434</v>
      </c>
      <c r="BH199" s="14">
        <f t="shared" si="55"/>
        <v>30.032362701328434</v>
      </c>
      <c r="BI199" s="14">
        <f t="shared" si="56"/>
        <v>30.032362701328434</v>
      </c>
      <c r="BJ199" s="6">
        <f t="shared" si="57"/>
        <v>-30.032362701328434</v>
      </c>
      <c r="BK199" s="7"/>
      <c r="BL199" s="5">
        <f t="shared" ref="BL199:BQ199" si="172">BL72-$CO72</f>
        <v>-19.252935601041433</v>
      </c>
      <c r="BM199" s="5">
        <f t="shared" si="172"/>
        <v>4.1731504219756692</v>
      </c>
      <c r="BN199" s="5">
        <f t="shared" si="172"/>
        <v>1.7874318732317525</v>
      </c>
      <c r="BO199" s="5">
        <f t="shared" si="172"/>
        <v>4.3059603070396699</v>
      </c>
      <c r="BP199" s="5">
        <f t="shared" si="172"/>
        <v>4.653401398958569</v>
      </c>
      <c r="BQ199" s="5">
        <f t="shared" si="172"/>
        <v>4.3329915998357693</v>
      </c>
      <c r="BR199" s="5">
        <f t="shared" si="59"/>
        <v>-7.244498601041431</v>
      </c>
      <c r="BS199" s="5">
        <f t="shared" si="60"/>
        <v>-7.244498601041431</v>
      </c>
      <c r="BT199" s="5">
        <f t="shared" si="61"/>
        <v>-7.244498601041431</v>
      </c>
      <c r="BU199" s="5">
        <f t="shared" si="62"/>
        <v>-7.244498601041431</v>
      </c>
      <c r="BV199" s="5">
        <f t="shared" si="63"/>
        <v>-7.244498601041431</v>
      </c>
      <c r="BW199" s="5">
        <f t="shared" si="64"/>
        <v>-7.244498601041431</v>
      </c>
      <c r="BX199" s="5">
        <f t="shared" si="65"/>
        <v>-7.244498601041431</v>
      </c>
      <c r="BY199" s="5">
        <f t="shared" si="65"/>
        <v>-7.244498601041431</v>
      </c>
      <c r="BZ199" s="5">
        <f t="shared" si="65"/>
        <v>-7.244498601041431</v>
      </c>
      <c r="CA199" s="5">
        <f t="shared" si="150"/>
        <v>-7.244498601041431</v>
      </c>
      <c r="CB199" s="5">
        <f t="shared" si="67"/>
        <v>-7.244498601041431</v>
      </c>
      <c r="CC199" s="5">
        <f t="shared" si="68"/>
        <v>-7.244498601041431</v>
      </c>
      <c r="CD199" s="5">
        <f t="shared" si="69"/>
        <v>-7.244498601041431</v>
      </c>
      <c r="CE199" s="5">
        <f t="shared" si="70"/>
        <v>-7.244498601041431</v>
      </c>
      <c r="CF199" s="5">
        <f t="shared" si="71"/>
        <v>-7.244498601041431</v>
      </c>
      <c r="CG199" s="5">
        <f t="shared" si="72"/>
        <v>-7.244498601041431</v>
      </c>
      <c r="CH199" s="5">
        <f t="shared" si="73"/>
        <v>-7.244498601041431</v>
      </c>
      <c r="CI199" s="5">
        <f t="shared" si="74"/>
        <v>-7.244498601041431</v>
      </c>
      <c r="CJ199" s="5">
        <f t="shared" si="75"/>
        <v>-7.244498601041431</v>
      </c>
      <c r="CK199" s="5">
        <f t="shared" si="76"/>
        <v>-7.244498601041431</v>
      </c>
      <c r="CL199" s="5">
        <f t="shared" si="77"/>
        <v>-7.244498601041431</v>
      </c>
      <c r="CM199" s="14">
        <f t="shared" si="78"/>
        <v>-7.244498601041431</v>
      </c>
      <c r="CN199" s="14">
        <f t="shared" si="79"/>
        <v>-7.244498601041431</v>
      </c>
      <c r="CO199" s="6">
        <f t="shared" si="80"/>
        <v>7.244498601041431</v>
      </c>
    </row>
    <row r="200" spans="1:93">
      <c r="A200">
        <v>45</v>
      </c>
      <c r="B200" s="5">
        <f t="shared" si="164"/>
        <v>-2.2882938441670717</v>
      </c>
      <c r="C200" s="5">
        <f t="shared" si="164"/>
        <v>0.13907868447893179</v>
      </c>
      <c r="D200" s="5">
        <f t="shared" si="164"/>
        <v>-1.6439998936882034</v>
      </c>
      <c r="E200" s="5">
        <f t="shared" si="164"/>
        <v>1.8108951558329238</v>
      </c>
      <c r="F200" s="5">
        <f t="shared" si="164"/>
        <v>1.7449694248329308</v>
      </c>
      <c r="G200" s="5">
        <f t="shared" si="164"/>
        <v>0.23735047271051712</v>
      </c>
      <c r="H200" s="5">
        <f t="shared" si="16"/>
        <v>136.19429515583292</v>
      </c>
      <c r="I200" s="25">
        <f t="shared" si="17"/>
        <v>136.19429515583292</v>
      </c>
      <c r="J200" s="5">
        <f t="shared" si="18"/>
        <v>136.19429515583292</v>
      </c>
      <c r="K200" s="5">
        <f t="shared" si="19"/>
        <v>136.19429515583292</v>
      </c>
      <c r="L200" s="5">
        <f t="shared" si="20"/>
        <v>136.19429515583292</v>
      </c>
      <c r="M200" s="5">
        <f t="shared" si="21"/>
        <v>136.19429515583292</v>
      </c>
      <c r="N200" s="5">
        <f t="shared" si="22"/>
        <v>136.19429515583292</v>
      </c>
      <c r="O200" s="5">
        <f t="shared" si="22"/>
        <v>136.19429515583292</v>
      </c>
      <c r="P200" s="5">
        <f t="shared" si="147"/>
        <v>136.19429515583292</v>
      </c>
      <c r="Q200" s="5">
        <f t="shared" si="147"/>
        <v>136.19429515583292</v>
      </c>
      <c r="R200" s="5">
        <f t="shared" si="24"/>
        <v>136.19429515583292</v>
      </c>
      <c r="S200" s="5">
        <f t="shared" si="25"/>
        <v>136.19429515583292</v>
      </c>
      <c r="T200" s="5">
        <f t="shared" si="26"/>
        <v>136.19429515583292</v>
      </c>
      <c r="U200" s="5">
        <f t="shared" si="27"/>
        <v>136.19429515583292</v>
      </c>
      <c r="V200" s="5">
        <f t="shared" si="28"/>
        <v>136.19429515583292</v>
      </c>
      <c r="W200" s="5">
        <f t="shared" si="29"/>
        <v>136.19429515583292</v>
      </c>
      <c r="X200" s="5">
        <f t="shared" si="30"/>
        <v>136.19429515583292</v>
      </c>
      <c r="Y200" s="5">
        <f t="shared" si="31"/>
        <v>136.19429515583292</v>
      </c>
      <c r="Z200" s="5">
        <f t="shared" si="32"/>
        <v>136.19429515583292</v>
      </c>
      <c r="AA200" s="5">
        <f t="shared" si="33"/>
        <v>136.19429515583292</v>
      </c>
      <c r="AB200" s="5">
        <f t="shared" si="34"/>
        <v>136.19429515583292</v>
      </c>
      <c r="AC200" s="14">
        <f t="shared" si="35"/>
        <v>136.19429515583292</v>
      </c>
      <c r="AD200" s="14">
        <f t="shared" si="36"/>
        <v>136.19429515583292</v>
      </c>
      <c r="AE200" s="6">
        <f t="shared" si="37"/>
        <v>-136.19429515583292</v>
      </c>
      <c r="AF200" s="7"/>
      <c r="AG200" s="5">
        <f t="shared" ref="AG200:AL200" si="173">AG73-$BJ73</f>
        <v>-2.1310330857750799</v>
      </c>
      <c r="AH200" s="5">
        <f t="shared" si="173"/>
        <v>0.26750114069009712</v>
      </c>
      <c r="AI200" s="5">
        <f t="shared" si="173"/>
        <v>-1.0525308649026606</v>
      </c>
      <c r="AJ200" s="5">
        <f t="shared" si="173"/>
        <v>2.424658054752598</v>
      </c>
      <c r="AK200" s="5">
        <f t="shared" si="173"/>
        <v>2.3559594037525962</v>
      </c>
      <c r="AL200" s="5">
        <f t="shared" si="173"/>
        <v>-1.8645546485175508</v>
      </c>
      <c r="AM200" s="5">
        <f t="shared" si="39"/>
        <v>29.362838054752597</v>
      </c>
      <c r="AN200" s="5">
        <f t="shared" si="13"/>
        <v>29.362838054752597</v>
      </c>
      <c r="AO200" s="5">
        <f t="shared" si="40"/>
        <v>29.362838054752597</v>
      </c>
      <c r="AP200" s="5">
        <f t="shared" si="41"/>
        <v>29.362838054752597</v>
      </c>
      <c r="AQ200" s="5">
        <f t="shared" si="42"/>
        <v>29.362838054752597</v>
      </c>
      <c r="AR200" s="5">
        <f t="shared" si="43"/>
        <v>29.362838054752597</v>
      </c>
      <c r="AS200" s="5">
        <f t="shared" si="44"/>
        <v>29.362838054752597</v>
      </c>
      <c r="AT200" s="5">
        <f t="shared" si="44"/>
        <v>29.362838054752597</v>
      </c>
      <c r="AU200" s="5">
        <f t="shared" si="44"/>
        <v>29.362838054752597</v>
      </c>
      <c r="AV200" s="5">
        <f t="shared" si="152"/>
        <v>29.362838054752597</v>
      </c>
      <c r="AW200" s="5">
        <f t="shared" si="14"/>
        <v>29.362838054752597</v>
      </c>
      <c r="AX200" s="5">
        <f t="shared" si="45"/>
        <v>29.362838054752597</v>
      </c>
      <c r="AY200" s="5">
        <f t="shared" si="46"/>
        <v>29.362838054752597</v>
      </c>
      <c r="AZ200" s="5">
        <f t="shared" si="47"/>
        <v>29.362838054752597</v>
      </c>
      <c r="BA200" s="5">
        <f t="shared" si="48"/>
        <v>29.362838054752597</v>
      </c>
      <c r="BB200" s="5">
        <f t="shared" si="49"/>
        <v>29.362838054752597</v>
      </c>
      <c r="BC200" s="5">
        <f t="shared" si="50"/>
        <v>29.362838054752597</v>
      </c>
      <c r="BD200" s="5">
        <f t="shared" si="51"/>
        <v>29.362838054752597</v>
      </c>
      <c r="BE200" s="5">
        <f t="shared" si="52"/>
        <v>29.362838054752597</v>
      </c>
      <c r="BF200" s="5">
        <f t="shared" si="53"/>
        <v>29.362838054752597</v>
      </c>
      <c r="BG200" s="5">
        <f t="shared" si="54"/>
        <v>29.362838054752597</v>
      </c>
      <c r="BH200" s="14">
        <f t="shared" si="55"/>
        <v>29.362838054752597</v>
      </c>
      <c r="BI200" s="14">
        <f t="shared" si="56"/>
        <v>29.362838054752597</v>
      </c>
      <c r="BJ200" s="6">
        <f t="shared" si="57"/>
        <v>-29.362838054752597</v>
      </c>
      <c r="BK200" s="7"/>
      <c r="BL200" s="5">
        <f t="shared" ref="BL200:BQ200" si="174">BL73-$CO73</f>
        <v>-19.258158577770708</v>
      </c>
      <c r="BM200" s="5">
        <f t="shared" si="174"/>
        <v>4.1955192630768936</v>
      </c>
      <c r="BN200" s="5">
        <f t="shared" si="174"/>
        <v>1.7213104885374344</v>
      </c>
      <c r="BO200" s="5">
        <f t="shared" si="174"/>
        <v>4.3126233264345926</v>
      </c>
      <c r="BP200" s="5">
        <f t="shared" si="174"/>
        <v>4.6999754222292927</v>
      </c>
      <c r="BQ200" s="5">
        <f t="shared" si="174"/>
        <v>4.3287300774924935</v>
      </c>
      <c r="BR200" s="5">
        <f t="shared" si="59"/>
        <v>-7.4337245777707066</v>
      </c>
      <c r="BS200" s="5">
        <f t="shared" si="60"/>
        <v>-7.4337245777707066</v>
      </c>
      <c r="BT200" s="5">
        <f t="shared" si="61"/>
        <v>-7.4337245777707066</v>
      </c>
      <c r="BU200" s="5">
        <f t="shared" si="62"/>
        <v>-7.4337245777707066</v>
      </c>
      <c r="BV200" s="5">
        <f t="shared" si="63"/>
        <v>-7.4337245777707066</v>
      </c>
      <c r="BW200" s="5">
        <f t="shared" si="64"/>
        <v>-7.4337245777707066</v>
      </c>
      <c r="BX200" s="5">
        <f t="shared" si="65"/>
        <v>-7.4337245777707066</v>
      </c>
      <c r="BY200" s="5">
        <f t="shared" si="65"/>
        <v>-7.4337245777707066</v>
      </c>
      <c r="BZ200" s="5">
        <f t="shared" si="65"/>
        <v>-7.4337245777707066</v>
      </c>
      <c r="CA200" s="5">
        <f t="shared" si="150"/>
        <v>-7.4337245777707066</v>
      </c>
      <c r="CB200" s="5">
        <f t="shared" si="67"/>
        <v>-7.4337245777707066</v>
      </c>
      <c r="CC200" s="5">
        <f t="shared" si="68"/>
        <v>-7.4337245777707066</v>
      </c>
      <c r="CD200" s="5">
        <f t="shared" si="69"/>
        <v>-7.4337245777707066</v>
      </c>
      <c r="CE200" s="5">
        <f t="shared" si="70"/>
        <v>-7.4337245777707066</v>
      </c>
      <c r="CF200" s="5">
        <f t="shared" si="71"/>
        <v>-7.4337245777707066</v>
      </c>
      <c r="CG200" s="5">
        <f t="shared" si="72"/>
        <v>-7.4337245777707066</v>
      </c>
      <c r="CH200" s="5">
        <f t="shared" si="73"/>
        <v>-7.4337245777707066</v>
      </c>
      <c r="CI200" s="5">
        <f t="shared" si="74"/>
        <v>-7.4337245777707066</v>
      </c>
      <c r="CJ200" s="5">
        <f t="shared" si="75"/>
        <v>-7.4337245777707066</v>
      </c>
      <c r="CK200" s="5">
        <f t="shared" si="76"/>
        <v>-7.4337245777707066</v>
      </c>
      <c r="CL200" s="5">
        <f t="shared" si="77"/>
        <v>-7.4337245777707066</v>
      </c>
      <c r="CM200" s="14">
        <f t="shared" si="78"/>
        <v>-7.4337245777707066</v>
      </c>
      <c r="CN200" s="14">
        <f t="shared" si="79"/>
        <v>-7.4337245777707066</v>
      </c>
      <c r="CO200" s="6">
        <f t="shared" si="80"/>
        <v>7.4337245777707066</v>
      </c>
    </row>
    <row r="201" spans="1:93">
      <c r="A201">
        <v>46</v>
      </c>
      <c r="B201" s="5">
        <f t="shared" si="164"/>
        <v>-2.3481309673112207</v>
      </c>
      <c r="C201" s="5">
        <f t="shared" si="164"/>
        <v>0.16690198679077639</v>
      </c>
      <c r="D201" s="5">
        <f t="shared" si="164"/>
        <v>-1.4831242782344987</v>
      </c>
      <c r="E201" s="5">
        <f t="shared" si="164"/>
        <v>1.7314240326887784</v>
      </c>
      <c r="F201" s="5">
        <f t="shared" si="164"/>
        <v>1.7304372436887832</v>
      </c>
      <c r="G201" s="5">
        <f t="shared" si="164"/>
        <v>0.20249198237715405</v>
      </c>
      <c r="H201" s="5">
        <f t="shared" si="16"/>
        <v>135.67262403268879</v>
      </c>
      <c r="I201" s="25">
        <f t="shared" si="17"/>
        <v>135.67262403268879</v>
      </c>
      <c r="J201" s="5">
        <f t="shared" si="18"/>
        <v>135.67262403268879</v>
      </c>
      <c r="K201" s="5">
        <f t="shared" si="19"/>
        <v>135.67262403268879</v>
      </c>
      <c r="L201" s="5">
        <f t="shared" si="20"/>
        <v>135.67262403268879</v>
      </c>
      <c r="M201" s="5">
        <f t="shared" si="21"/>
        <v>135.67262403268879</v>
      </c>
      <c r="N201" s="5">
        <f t="shared" si="22"/>
        <v>135.67262403268879</v>
      </c>
      <c r="O201" s="5">
        <f t="shared" si="22"/>
        <v>135.67262403268879</v>
      </c>
      <c r="P201" s="5">
        <f t="shared" si="147"/>
        <v>135.67262403268879</v>
      </c>
      <c r="Q201" s="5">
        <f t="shared" si="147"/>
        <v>135.67262403268879</v>
      </c>
      <c r="R201" s="5">
        <f t="shared" si="24"/>
        <v>135.67262403268879</v>
      </c>
      <c r="S201" s="5">
        <f t="shared" si="25"/>
        <v>135.67262403268879</v>
      </c>
      <c r="T201" s="5">
        <f t="shared" si="26"/>
        <v>135.67262403268879</v>
      </c>
      <c r="U201" s="5">
        <f t="shared" si="27"/>
        <v>135.67262403268879</v>
      </c>
      <c r="V201" s="5">
        <f t="shared" si="28"/>
        <v>135.67262403268879</v>
      </c>
      <c r="W201" s="5">
        <f t="shared" si="29"/>
        <v>135.67262403268879</v>
      </c>
      <c r="X201" s="5">
        <f t="shared" si="30"/>
        <v>135.67262403268879</v>
      </c>
      <c r="Y201" s="5">
        <f t="shared" si="31"/>
        <v>135.67262403268879</v>
      </c>
      <c r="Z201" s="5">
        <f t="shared" si="32"/>
        <v>135.67262403268879</v>
      </c>
      <c r="AA201" s="5">
        <f t="shared" si="33"/>
        <v>135.67262403268879</v>
      </c>
      <c r="AB201" s="5">
        <f t="shared" si="34"/>
        <v>135.67262403268879</v>
      </c>
      <c r="AC201" s="14">
        <f t="shared" si="35"/>
        <v>135.67262403268879</v>
      </c>
      <c r="AD201" s="14">
        <f t="shared" si="36"/>
        <v>135.67262403268879</v>
      </c>
      <c r="AE201" s="6">
        <f t="shared" si="37"/>
        <v>-135.67262403268879</v>
      </c>
      <c r="AF201" s="7"/>
      <c r="AG201" s="5">
        <f t="shared" ref="AG201:AL201" si="175">AG74-$BJ74</f>
        <v>-2.1909565177918182</v>
      </c>
      <c r="AH201" s="5">
        <f t="shared" si="175"/>
        <v>0.29894220313781616</v>
      </c>
      <c r="AI201" s="5">
        <f t="shared" si="175"/>
        <v>-0.89371169030022557</v>
      </c>
      <c r="AJ201" s="5">
        <f t="shared" si="175"/>
        <v>2.3410980454230135</v>
      </c>
      <c r="AK201" s="5">
        <f t="shared" si="175"/>
        <v>2.3428724304230144</v>
      </c>
      <c r="AL201" s="5">
        <f t="shared" si="175"/>
        <v>-1.898244470891818</v>
      </c>
      <c r="AM201" s="5">
        <f t="shared" si="39"/>
        <v>28.840118045423015</v>
      </c>
      <c r="AN201" s="5">
        <f t="shared" si="13"/>
        <v>28.840118045423015</v>
      </c>
      <c r="AO201" s="5">
        <f t="shared" si="40"/>
        <v>28.840118045423015</v>
      </c>
      <c r="AP201" s="5">
        <f t="shared" si="41"/>
        <v>28.840118045423015</v>
      </c>
      <c r="AQ201" s="5">
        <f t="shared" si="42"/>
        <v>28.840118045423015</v>
      </c>
      <c r="AR201" s="5">
        <f t="shared" si="43"/>
        <v>28.840118045423015</v>
      </c>
      <c r="AS201" s="5">
        <f t="shared" si="44"/>
        <v>28.840118045423015</v>
      </c>
      <c r="AT201" s="5">
        <f t="shared" si="44"/>
        <v>28.840118045423015</v>
      </c>
      <c r="AU201" s="5">
        <f t="shared" si="44"/>
        <v>28.840118045423015</v>
      </c>
      <c r="AV201" s="5">
        <f t="shared" si="152"/>
        <v>28.840118045423015</v>
      </c>
      <c r="AW201" s="5">
        <f t="shared" si="14"/>
        <v>28.840118045423015</v>
      </c>
      <c r="AX201" s="5">
        <f t="shared" si="45"/>
        <v>28.840118045423015</v>
      </c>
      <c r="AY201" s="5">
        <f t="shared" si="46"/>
        <v>28.840118045423015</v>
      </c>
      <c r="AZ201" s="5">
        <f t="shared" si="47"/>
        <v>28.840118045423015</v>
      </c>
      <c r="BA201" s="5">
        <f t="shared" si="48"/>
        <v>28.840118045423015</v>
      </c>
      <c r="BB201" s="5">
        <f t="shared" si="49"/>
        <v>28.840118045423015</v>
      </c>
      <c r="BC201" s="5">
        <f t="shared" si="50"/>
        <v>28.840118045423015</v>
      </c>
      <c r="BD201" s="5">
        <f t="shared" si="51"/>
        <v>28.840118045423015</v>
      </c>
      <c r="BE201" s="5">
        <f t="shared" si="52"/>
        <v>28.840118045423015</v>
      </c>
      <c r="BF201" s="5">
        <f t="shared" si="53"/>
        <v>28.840118045423015</v>
      </c>
      <c r="BG201" s="5">
        <f t="shared" si="54"/>
        <v>28.840118045423015</v>
      </c>
      <c r="BH201" s="14">
        <f t="shared" si="55"/>
        <v>28.840118045423015</v>
      </c>
      <c r="BI201" s="14">
        <f t="shared" si="56"/>
        <v>28.840118045423015</v>
      </c>
      <c r="BJ201" s="6">
        <f t="shared" si="57"/>
        <v>-28.840118045423015</v>
      </c>
      <c r="BK201" s="7"/>
      <c r="BL201" s="5">
        <f t="shared" ref="BL201:BQ201" si="176">BL74-$CO74</f>
        <v>-19.263882840832203</v>
      </c>
      <c r="BM201" s="5">
        <f t="shared" si="176"/>
        <v>4.2316299139623972</v>
      </c>
      <c r="BN201" s="5">
        <f t="shared" si="176"/>
        <v>1.6680777444827157</v>
      </c>
      <c r="BO201" s="5">
        <f t="shared" si="176"/>
        <v>4.3237339894900959</v>
      </c>
      <c r="BP201" s="5">
        <f t="shared" si="176"/>
        <v>4.7074391591677962</v>
      </c>
      <c r="BQ201" s="5">
        <f t="shared" si="176"/>
        <v>4.3330020337291959</v>
      </c>
      <c r="BR201" s="5">
        <f t="shared" si="59"/>
        <v>-7.6120608408322035</v>
      </c>
      <c r="BS201" s="5">
        <f t="shared" si="60"/>
        <v>-7.6120608408322035</v>
      </c>
      <c r="BT201" s="5">
        <f t="shared" si="61"/>
        <v>-7.6120608408322035</v>
      </c>
      <c r="BU201" s="5">
        <f t="shared" si="62"/>
        <v>-7.6120608408322035</v>
      </c>
      <c r="BV201" s="5">
        <f t="shared" si="63"/>
        <v>-7.6120608408322035</v>
      </c>
      <c r="BW201" s="5">
        <f t="shared" si="64"/>
        <v>-7.6120608408322035</v>
      </c>
      <c r="BX201" s="5">
        <f t="shared" si="65"/>
        <v>-7.6120608408322035</v>
      </c>
      <c r="BY201" s="5">
        <f t="shared" si="65"/>
        <v>-7.6120608408322035</v>
      </c>
      <c r="BZ201" s="5">
        <f t="shared" si="65"/>
        <v>-7.6120608408322035</v>
      </c>
      <c r="CA201" s="5">
        <f t="shared" si="150"/>
        <v>-7.6120608408322035</v>
      </c>
      <c r="CB201" s="5">
        <f t="shared" si="67"/>
        <v>-7.6120608408322035</v>
      </c>
      <c r="CC201" s="5">
        <f t="shared" si="68"/>
        <v>-7.6120608408322035</v>
      </c>
      <c r="CD201" s="5">
        <f t="shared" si="69"/>
        <v>-7.6120608408322035</v>
      </c>
      <c r="CE201" s="5">
        <f t="shared" si="70"/>
        <v>-7.6120608408322035</v>
      </c>
      <c r="CF201" s="5">
        <f t="shared" si="71"/>
        <v>-7.6120608408322035</v>
      </c>
      <c r="CG201" s="5">
        <f t="shared" si="72"/>
        <v>-7.6120608408322035</v>
      </c>
      <c r="CH201" s="5">
        <f t="shared" si="73"/>
        <v>-7.6120608408322035</v>
      </c>
      <c r="CI201" s="5">
        <f t="shared" si="74"/>
        <v>-7.6120608408322035</v>
      </c>
      <c r="CJ201" s="5">
        <f t="shared" si="75"/>
        <v>-7.6120608408322035</v>
      </c>
      <c r="CK201" s="5">
        <f t="shared" si="76"/>
        <v>-7.6120608408322035</v>
      </c>
      <c r="CL201" s="5">
        <f t="shared" si="77"/>
        <v>-7.6120608408322035</v>
      </c>
      <c r="CM201" s="14">
        <f t="shared" si="78"/>
        <v>-7.6120608408322035</v>
      </c>
      <c r="CN201" s="14">
        <f t="shared" si="79"/>
        <v>-7.6120608408322035</v>
      </c>
      <c r="CO201" s="6">
        <f t="shared" si="80"/>
        <v>7.6120608408322035</v>
      </c>
    </row>
    <row r="202" spans="1:93">
      <c r="A202">
        <v>47</v>
      </c>
      <c r="B202" s="5">
        <f t="shared" si="164"/>
        <v>-2.4443645634265749</v>
      </c>
      <c r="C202" s="5">
        <f t="shared" si="164"/>
        <v>0.19951890922942539</v>
      </c>
      <c r="D202" s="5">
        <f t="shared" si="164"/>
        <v>-1.4950288481163909</v>
      </c>
      <c r="E202" s="5">
        <f t="shared" si="164"/>
        <v>1.811234436573443</v>
      </c>
      <c r="F202" s="5">
        <f t="shared" si="164"/>
        <v>1.7152286715734419</v>
      </c>
      <c r="G202" s="5">
        <f t="shared" si="164"/>
        <v>0.21341139416668398</v>
      </c>
      <c r="H202" s="5">
        <f t="shared" si="16"/>
        <v>135.13793443657343</v>
      </c>
      <c r="I202" s="25">
        <f t="shared" si="17"/>
        <v>135.13793443657343</v>
      </c>
      <c r="J202" s="5">
        <f t="shared" si="18"/>
        <v>135.13793443657343</v>
      </c>
      <c r="K202" s="5">
        <f t="shared" si="19"/>
        <v>135.13793443657343</v>
      </c>
      <c r="L202" s="5">
        <f t="shared" si="20"/>
        <v>135.13793443657343</v>
      </c>
      <c r="M202" s="5">
        <f t="shared" si="21"/>
        <v>135.13793443657343</v>
      </c>
      <c r="N202" s="5">
        <f t="shared" si="22"/>
        <v>135.13793443657343</v>
      </c>
      <c r="O202" s="5">
        <f t="shared" si="22"/>
        <v>135.13793443657343</v>
      </c>
      <c r="P202" s="5">
        <f t="shared" si="147"/>
        <v>135.13793443657343</v>
      </c>
      <c r="Q202" s="5">
        <f t="shared" si="147"/>
        <v>135.13793443657343</v>
      </c>
      <c r="R202" s="5">
        <f t="shared" si="24"/>
        <v>135.13793443657343</v>
      </c>
      <c r="S202" s="5">
        <f t="shared" si="25"/>
        <v>135.13793443657343</v>
      </c>
      <c r="T202" s="5">
        <f t="shared" si="26"/>
        <v>135.13793443657343</v>
      </c>
      <c r="U202" s="5">
        <f t="shared" si="27"/>
        <v>135.13793443657343</v>
      </c>
      <c r="V202" s="5">
        <f t="shared" si="28"/>
        <v>135.13793443657343</v>
      </c>
      <c r="W202" s="5">
        <f t="shared" si="29"/>
        <v>135.13793443657343</v>
      </c>
      <c r="X202" s="5">
        <f t="shared" si="30"/>
        <v>135.13793443657343</v>
      </c>
      <c r="Y202" s="5">
        <f t="shared" si="31"/>
        <v>135.13793443657343</v>
      </c>
      <c r="Z202" s="5">
        <f t="shared" si="32"/>
        <v>135.13793443657343</v>
      </c>
      <c r="AA202" s="5">
        <f t="shared" si="33"/>
        <v>135.13793443657343</v>
      </c>
      <c r="AB202" s="5">
        <f t="shared" si="34"/>
        <v>135.13793443657343</v>
      </c>
      <c r="AC202" s="14">
        <f t="shared" si="35"/>
        <v>135.13793443657343</v>
      </c>
      <c r="AD202" s="14">
        <f t="shared" si="36"/>
        <v>135.13793443657343</v>
      </c>
      <c r="AE202" s="6">
        <f t="shared" si="37"/>
        <v>-135.13793443657343</v>
      </c>
      <c r="AF202" s="7"/>
      <c r="AG202" s="5">
        <f t="shared" ref="AG202:AL202" si="177">AG75-$BJ75</f>
        <v>-2.2786975081652159</v>
      </c>
      <c r="AH202" s="5">
        <f t="shared" si="177"/>
        <v>0.33635595824054576</v>
      </c>
      <c r="AI202" s="5">
        <f t="shared" si="177"/>
        <v>-0.89388861604158265</v>
      </c>
      <c r="AJ202" s="5">
        <f t="shared" si="177"/>
        <v>2.4279277111702484</v>
      </c>
      <c r="AK202" s="5">
        <f t="shared" si="177"/>
        <v>2.3374474031702484</v>
      </c>
      <c r="AL202" s="5">
        <f t="shared" si="177"/>
        <v>-1.9291449483742689</v>
      </c>
      <c r="AM202" s="5">
        <f t="shared" si="39"/>
        <v>28.315527711170247</v>
      </c>
      <c r="AN202" s="5">
        <f t="shared" si="13"/>
        <v>28.315527711170247</v>
      </c>
      <c r="AO202" s="5">
        <f t="shared" si="40"/>
        <v>28.315527711170247</v>
      </c>
      <c r="AP202" s="5">
        <f t="shared" si="41"/>
        <v>28.315527711170247</v>
      </c>
      <c r="AQ202" s="5">
        <f t="shared" si="42"/>
        <v>28.315527711170247</v>
      </c>
      <c r="AR202" s="5">
        <f t="shared" si="43"/>
        <v>28.315527711170247</v>
      </c>
      <c r="AS202" s="5">
        <f t="shared" si="44"/>
        <v>28.315527711170247</v>
      </c>
      <c r="AT202" s="5">
        <f t="shared" si="44"/>
        <v>28.315527711170247</v>
      </c>
      <c r="AU202" s="5">
        <f t="shared" si="44"/>
        <v>28.315527711170247</v>
      </c>
      <c r="AV202" s="5">
        <f t="shared" si="152"/>
        <v>28.315527711170247</v>
      </c>
      <c r="AW202" s="5">
        <f t="shared" si="14"/>
        <v>28.315527711170247</v>
      </c>
      <c r="AX202" s="5">
        <f t="shared" si="45"/>
        <v>28.315527711170247</v>
      </c>
      <c r="AY202" s="5">
        <f t="shared" si="46"/>
        <v>28.315527711170247</v>
      </c>
      <c r="AZ202" s="5">
        <f t="shared" si="47"/>
        <v>28.315527711170247</v>
      </c>
      <c r="BA202" s="5">
        <f t="shared" si="48"/>
        <v>28.315527711170247</v>
      </c>
      <c r="BB202" s="5">
        <f t="shared" si="49"/>
        <v>28.315527711170247</v>
      </c>
      <c r="BC202" s="5">
        <f t="shared" si="50"/>
        <v>28.315527711170247</v>
      </c>
      <c r="BD202" s="5">
        <f t="shared" si="51"/>
        <v>28.315527711170247</v>
      </c>
      <c r="BE202" s="5">
        <f t="shared" si="52"/>
        <v>28.315527711170247</v>
      </c>
      <c r="BF202" s="5">
        <f t="shared" si="53"/>
        <v>28.315527711170247</v>
      </c>
      <c r="BG202" s="5">
        <f t="shared" si="54"/>
        <v>28.315527711170247</v>
      </c>
      <c r="BH202" s="14">
        <f t="shared" si="55"/>
        <v>28.315527711170247</v>
      </c>
      <c r="BI202" s="14">
        <f t="shared" si="56"/>
        <v>28.315527711170247</v>
      </c>
      <c r="BJ202" s="6">
        <f t="shared" si="57"/>
        <v>-28.315527711170247</v>
      </c>
      <c r="BK202" s="7"/>
      <c r="BL202" s="5">
        <f t="shared" ref="BL202:BQ202" si="178">BL75-$CO75</f>
        <v>-19.252354257317521</v>
      </c>
      <c r="BM202" s="5">
        <f t="shared" si="178"/>
        <v>4.272100678805578</v>
      </c>
      <c r="BN202" s="5">
        <f t="shared" si="178"/>
        <v>1.6120328938217083</v>
      </c>
      <c r="BO202" s="5">
        <f t="shared" si="178"/>
        <v>4.329955987921779</v>
      </c>
      <c r="BP202" s="5">
        <f t="shared" si="178"/>
        <v>4.7007077426824795</v>
      </c>
      <c r="BQ202" s="5">
        <f t="shared" si="178"/>
        <v>4.3375569540859784</v>
      </c>
      <c r="BR202" s="5">
        <f t="shared" si="59"/>
        <v>-7.7912922573175214</v>
      </c>
      <c r="BS202" s="5">
        <f t="shared" si="60"/>
        <v>-7.7912922573175214</v>
      </c>
      <c r="BT202" s="5">
        <f t="shared" si="61"/>
        <v>-7.7912922573175214</v>
      </c>
      <c r="BU202" s="5">
        <f t="shared" si="62"/>
        <v>-7.7912922573175214</v>
      </c>
      <c r="BV202" s="5">
        <f t="shared" si="63"/>
        <v>-7.7912922573175214</v>
      </c>
      <c r="BW202" s="5">
        <f t="shared" si="64"/>
        <v>-7.7912922573175214</v>
      </c>
      <c r="BX202" s="5">
        <f t="shared" si="65"/>
        <v>-7.7912922573175214</v>
      </c>
      <c r="BY202" s="5">
        <f t="shared" si="65"/>
        <v>-7.7912922573175214</v>
      </c>
      <c r="BZ202" s="5">
        <f t="shared" si="65"/>
        <v>-7.7912922573175214</v>
      </c>
      <c r="CA202" s="5">
        <f t="shared" si="150"/>
        <v>-7.7912922573175214</v>
      </c>
      <c r="CB202" s="5">
        <f t="shared" si="67"/>
        <v>-7.7912922573175214</v>
      </c>
      <c r="CC202" s="5">
        <f t="shared" si="68"/>
        <v>-7.7912922573175214</v>
      </c>
      <c r="CD202" s="5">
        <f t="shared" si="69"/>
        <v>-7.7912922573175214</v>
      </c>
      <c r="CE202" s="5">
        <f t="shared" si="70"/>
        <v>-7.7912922573175214</v>
      </c>
      <c r="CF202" s="5">
        <f t="shared" si="71"/>
        <v>-7.7912922573175214</v>
      </c>
      <c r="CG202" s="5">
        <f t="shared" si="72"/>
        <v>-7.7912922573175214</v>
      </c>
      <c r="CH202" s="5">
        <f t="shared" si="73"/>
        <v>-7.7912922573175214</v>
      </c>
      <c r="CI202" s="5">
        <f t="shared" si="74"/>
        <v>-7.7912922573175214</v>
      </c>
      <c r="CJ202" s="5">
        <f t="shared" si="75"/>
        <v>-7.7912922573175214</v>
      </c>
      <c r="CK202" s="5">
        <f t="shared" si="76"/>
        <v>-7.7912922573175214</v>
      </c>
      <c r="CL202" s="5">
        <f t="shared" si="77"/>
        <v>-7.7912922573175214</v>
      </c>
      <c r="CM202" s="14">
        <f t="shared" si="78"/>
        <v>-7.7912922573175214</v>
      </c>
      <c r="CN202" s="14">
        <f t="shared" si="79"/>
        <v>-7.7912922573175214</v>
      </c>
      <c r="CO202" s="6">
        <f t="shared" si="80"/>
        <v>7.7912922573175214</v>
      </c>
    </row>
    <row r="203" spans="1:93">
      <c r="A203">
        <v>48</v>
      </c>
      <c r="B203" s="5">
        <f t="shared" si="164"/>
        <v>-2.4417689893420231</v>
      </c>
      <c r="C203" s="5">
        <f t="shared" si="164"/>
        <v>0.21300949991598372</v>
      </c>
      <c r="D203" s="5">
        <f t="shared" si="164"/>
        <v>-1.5380193628108429</v>
      </c>
      <c r="E203" s="5">
        <f t="shared" si="164"/>
        <v>1.838483010657967</v>
      </c>
      <c r="F203" s="5">
        <f t="shared" si="164"/>
        <v>1.6806400056579776</v>
      </c>
      <c r="G203" s="5">
        <f t="shared" si="164"/>
        <v>0.2476558359209946</v>
      </c>
      <c r="H203" s="5">
        <f t="shared" si="16"/>
        <v>134.60148301065797</v>
      </c>
      <c r="I203" s="25">
        <f t="shared" si="17"/>
        <v>134.60148301065797</v>
      </c>
      <c r="J203" s="5">
        <f t="shared" si="18"/>
        <v>134.60148301065797</v>
      </c>
      <c r="K203" s="5">
        <f t="shared" si="19"/>
        <v>134.60148301065797</v>
      </c>
      <c r="L203" s="5">
        <f t="shared" si="20"/>
        <v>134.60148301065797</v>
      </c>
      <c r="M203" s="5">
        <f t="shared" si="21"/>
        <v>134.60148301065797</v>
      </c>
      <c r="N203" s="5">
        <f t="shared" si="22"/>
        <v>134.60148301065797</v>
      </c>
      <c r="O203" s="5">
        <f t="shared" si="22"/>
        <v>134.60148301065797</v>
      </c>
      <c r="P203" s="5">
        <f t="shared" si="147"/>
        <v>134.60148301065797</v>
      </c>
      <c r="Q203" s="5">
        <f t="shared" si="147"/>
        <v>134.60148301065797</v>
      </c>
      <c r="R203" s="5">
        <f t="shared" si="24"/>
        <v>134.60148301065797</v>
      </c>
      <c r="S203" s="5">
        <f t="shared" si="25"/>
        <v>134.60148301065797</v>
      </c>
      <c r="T203" s="5">
        <f t="shared" si="26"/>
        <v>134.60148301065797</v>
      </c>
      <c r="U203" s="5">
        <f t="shared" si="27"/>
        <v>134.60148301065797</v>
      </c>
      <c r="V203" s="5">
        <f t="shared" si="28"/>
        <v>134.60148301065797</v>
      </c>
      <c r="W203" s="5">
        <f t="shared" si="29"/>
        <v>134.60148301065797</v>
      </c>
      <c r="X203" s="5">
        <f t="shared" si="30"/>
        <v>134.60148301065797</v>
      </c>
      <c r="Y203" s="5">
        <f t="shared" si="31"/>
        <v>134.60148301065797</v>
      </c>
      <c r="Z203" s="5">
        <f t="shared" si="32"/>
        <v>134.60148301065797</v>
      </c>
      <c r="AA203" s="5">
        <f t="shared" si="33"/>
        <v>134.60148301065797</v>
      </c>
      <c r="AB203" s="5">
        <f t="shared" si="34"/>
        <v>134.60148301065797</v>
      </c>
      <c r="AC203" s="14">
        <f t="shared" si="35"/>
        <v>134.60148301065797</v>
      </c>
      <c r="AD203" s="14">
        <f t="shared" si="36"/>
        <v>134.60148301065797</v>
      </c>
      <c r="AE203" s="6">
        <f t="shared" si="37"/>
        <v>-134.60148301065797</v>
      </c>
      <c r="AF203" s="7"/>
      <c r="AG203" s="5">
        <f t="shared" ref="AG203:AL203" si="179">AG76-$BJ76</f>
        <v>-2.2814263430770474</v>
      </c>
      <c r="AH203" s="5">
        <f t="shared" si="179"/>
        <v>0.34837191705882375</v>
      </c>
      <c r="AI203" s="5">
        <f t="shared" si="179"/>
        <v>-0.94399219637332621</v>
      </c>
      <c r="AJ203" s="5">
        <f t="shared" si="179"/>
        <v>2.4500833330744243</v>
      </c>
      <c r="AK203" s="5">
        <f t="shared" si="179"/>
        <v>2.2991867840744256</v>
      </c>
      <c r="AL203" s="5">
        <f t="shared" si="179"/>
        <v>-1.8722234947573178</v>
      </c>
      <c r="AM203" s="5">
        <f t="shared" si="39"/>
        <v>27.773573333074424</v>
      </c>
      <c r="AN203" s="5">
        <f t="shared" si="13"/>
        <v>27.773573333074424</v>
      </c>
      <c r="AO203" s="5">
        <f t="shared" si="40"/>
        <v>27.773573333074424</v>
      </c>
      <c r="AP203" s="5">
        <f t="shared" si="41"/>
        <v>27.773573333074424</v>
      </c>
      <c r="AQ203" s="5">
        <f t="shared" si="42"/>
        <v>27.773573333074424</v>
      </c>
      <c r="AR203" s="5">
        <f t="shared" si="43"/>
        <v>27.773573333074424</v>
      </c>
      <c r="AS203" s="5">
        <f t="shared" si="44"/>
        <v>27.773573333074424</v>
      </c>
      <c r="AT203" s="5">
        <f t="shared" si="44"/>
        <v>27.773573333074424</v>
      </c>
      <c r="AU203" s="5">
        <f t="shared" si="44"/>
        <v>27.773573333074424</v>
      </c>
      <c r="AV203" s="5">
        <f t="shared" si="152"/>
        <v>27.773573333074424</v>
      </c>
      <c r="AW203" s="5">
        <f t="shared" si="14"/>
        <v>27.773573333074424</v>
      </c>
      <c r="AX203" s="5">
        <f t="shared" si="45"/>
        <v>27.773573333074424</v>
      </c>
      <c r="AY203" s="5">
        <f t="shared" si="46"/>
        <v>27.773573333074424</v>
      </c>
      <c r="AZ203" s="5">
        <f t="shared" si="47"/>
        <v>27.773573333074424</v>
      </c>
      <c r="BA203" s="5">
        <f t="shared" si="48"/>
        <v>27.773573333074424</v>
      </c>
      <c r="BB203" s="5">
        <f t="shared" si="49"/>
        <v>27.773573333074424</v>
      </c>
      <c r="BC203" s="5">
        <f t="shared" si="50"/>
        <v>27.773573333074424</v>
      </c>
      <c r="BD203" s="5">
        <f t="shared" si="51"/>
        <v>27.773573333074424</v>
      </c>
      <c r="BE203" s="5">
        <f t="shared" si="52"/>
        <v>27.773573333074424</v>
      </c>
      <c r="BF203" s="5">
        <f t="shared" si="53"/>
        <v>27.773573333074424</v>
      </c>
      <c r="BG203" s="5">
        <f t="shared" si="54"/>
        <v>27.773573333074424</v>
      </c>
      <c r="BH203" s="14">
        <f t="shared" si="55"/>
        <v>27.773573333074424</v>
      </c>
      <c r="BI203" s="14">
        <f t="shared" si="56"/>
        <v>27.773573333074424</v>
      </c>
      <c r="BJ203" s="6">
        <f t="shared" si="57"/>
        <v>-27.773573333074424</v>
      </c>
      <c r="BK203" s="7"/>
      <c r="BL203" s="5">
        <f t="shared" ref="BL203:BQ203" si="180">BL76-$CO76</f>
        <v>-19.252254383555027</v>
      </c>
      <c r="BM203" s="5">
        <f t="shared" si="180"/>
        <v>4.3046989917949725</v>
      </c>
      <c r="BN203" s="5">
        <f t="shared" si="180"/>
        <v>1.5541587421230263</v>
      </c>
      <c r="BO203" s="5">
        <f t="shared" si="180"/>
        <v>4.3302352807821736</v>
      </c>
      <c r="BP203" s="5">
        <f t="shared" si="180"/>
        <v>4.7220176164449734</v>
      </c>
      <c r="BQ203" s="5">
        <f t="shared" si="180"/>
        <v>4.3411437524098728</v>
      </c>
      <c r="BR203" s="5">
        <f t="shared" si="59"/>
        <v>-7.9773823835550273</v>
      </c>
      <c r="BS203" s="5">
        <f t="shared" si="60"/>
        <v>-7.9773823835550273</v>
      </c>
      <c r="BT203" s="5">
        <f t="shared" si="61"/>
        <v>-7.9773823835550273</v>
      </c>
      <c r="BU203" s="5">
        <f t="shared" si="62"/>
        <v>-7.9773823835550273</v>
      </c>
      <c r="BV203" s="5">
        <f t="shared" si="63"/>
        <v>-7.9773823835550273</v>
      </c>
      <c r="BW203" s="5">
        <f t="shared" si="64"/>
        <v>-7.9773823835550273</v>
      </c>
      <c r="BX203" s="5">
        <f t="shared" si="65"/>
        <v>-7.9773823835550273</v>
      </c>
      <c r="BY203" s="5">
        <f t="shared" si="65"/>
        <v>-7.9773823835550273</v>
      </c>
      <c r="BZ203" s="5">
        <f t="shared" si="65"/>
        <v>-7.9773823835550273</v>
      </c>
      <c r="CA203" s="5">
        <f t="shared" si="150"/>
        <v>-7.9773823835550273</v>
      </c>
      <c r="CB203" s="5">
        <f t="shared" si="67"/>
        <v>-7.9773823835550273</v>
      </c>
      <c r="CC203" s="5">
        <f t="shared" si="68"/>
        <v>-7.9773823835550273</v>
      </c>
      <c r="CD203" s="5">
        <f t="shared" si="69"/>
        <v>-7.9773823835550273</v>
      </c>
      <c r="CE203" s="5">
        <f t="shared" si="70"/>
        <v>-7.9773823835550273</v>
      </c>
      <c r="CF203" s="5">
        <f t="shared" si="71"/>
        <v>-7.9773823835550273</v>
      </c>
      <c r="CG203" s="5">
        <f t="shared" si="72"/>
        <v>-7.9773823835550273</v>
      </c>
      <c r="CH203" s="5">
        <f t="shared" si="73"/>
        <v>-7.9773823835550273</v>
      </c>
      <c r="CI203" s="5">
        <f t="shared" si="74"/>
        <v>-7.9773823835550273</v>
      </c>
      <c r="CJ203" s="5">
        <f t="shared" si="75"/>
        <v>-7.9773823835550273</v>
      </c>
      <c r="CK203" s="5">
        <f t="shared" si="76"/>
        <v>-7.9773823835550273</v>
      </c>
      <c r="CL203" s="5">
        <f t="shared" si="77"/>
        <v>-7.9773823835550273</v>
      </c>
      <c r="CM203" s="14">
        <f t="shared" si="78"/>
        <v>-7.9773823835550273</v>
      </c>
      <c r="CN203" s="14">
        <f t="shared" si="79"/>
        <v>-7.9773823835550273</v>
      </c>
      <c r="CO203" s="6">
        <f t="shared" si="80"/>
        <v>7.9773823835550273</v>
      </c>
    </row>
    <row r="204" spans="1:93">
      <c r="A204">
        <v>49</v>
      </c>
      <c r="B204" s="5">
        <f t="shared" si="164"/>
        <v>-2.4414980802725097</v>
      </c>
      <c r="C204" s="5">
        <f t="shared" si="164"/>
        <v>0.24683729570446644</v>
      </c>
      <c r="D204" s="5">
        <f t="shared" si="164"/>
        <v>-1.5555055014659445</v>
      </c>
      <c r="E204" s="5">
        <f t="shared" si="164"/>
        <v>1.8270519197274666</v>
      </c>
      <c r="F204" s="5">
        <f t="shared" si="164"/>
        <v>1.6802355777274727</v>
      </c>
      <c r="G204" s="5">
        <f t="shared" si="164"/>
        <v>0.24287878857902001</v>
      </c>
      <c r="H204" s="5">
        <f t="shared" si="16"/>
        <v>134.07995191972748</v>
      </c>
      <c r="I204" s="25">
        <f t="shared" si="17"/>
        <v>134.07995191972748</v>
      </c>
      <c r="J204" s="5">
        <f t="shared" si="18"/>
        <v>134.07995191972748</v>
      </c>
      <c r="K204" s="5">
        <f t="shared" si="19"/>
        <v>134.07995191972748</v>
      </c>
      <c r="L204" s="5">
        <f t="shared" si="20"/>
        <v>134.07995191972748</v>
      </c>
      <c r="M204" s="5">
        <f t="shared" si="21"/>
        <v>134.07995191972748</v>
      </c>
      <c r="N204" s="5">
        <f t="shared" si="22"/>
        <v>134.07995191972748</v>
      </c>
      <c r="O204" s="5">
        <f t="shared" si="22"/>
        <v>134.07995191972748</v>
      </c>
      <c r="P204" s="5">
        <f t="shared" si="147"/>
        <v>134.07995191972748</v>
      </c>
      <c r="Q204" s="5">
        <f t="shared" si="147"/>
        <v>134.07995191972748</v>
      </c>
      <c r="R204" s="5">
        <f t="shared" si="24"/>
        <v>134.07995191972748</v>
      </c>
      <c r="S204" s="5">
        <f t="shared" si="25"/>
        <v>134.07995191972748</v>
      </c>
      <c r="T204" s="5">
        <f t="shared" si="26"/>
        <v>134.07995191972748</v>
      </c>
      <c r="U204" s="5">
        <f t="shared" si="27"/>
        <v>134.07995191972748</v>
      </c>
      <c r="V204" s="5">
        <f t="shared" si="28"/>
        <v>134.07995191972748</v>
      </c>
      <c r="W204" s="5">
        <f t="shared" si="29"/>
        <v>134.07995191972748</v>
      </c>
      <c r="X204" s="5">
        <f t="shared" si="30"/>
        <v>134.07995191972748</v>
      </c>
      <c r="Y204" s="5">
        <f t="shared" si="31"/>
        <v>134.07995191972748</v>
      </c>
      <c r="Z204" s="5">
        <f t="shared" si="32"/>
        <v>134.07995191972748</v>
      </c>
      <c r="AA204" s="5">
        <f t="shared" si="33"/>
        <v>134.07995191972748</v>
      </c>
      <c r="AB204" s="5">
        <f t="shared" si="34"/>
        <v>134.07995191972748</v>
      </c>
      <c r="AC204" s="14">
        <f t="shared" si="35"/>
        <v>134.07995191972748</v>
      </c>
      <c r="AD204" s="14">
        <f t="shared" si="36"/>
        <v>134.07995191972748</v>
      </c>
      <c r="AE204" s="6">
        <f t="shared" si="37"/>
        <v>-134.07995191972748</v>
      </c>
      <c r="AF204" s="7"/>
      <c r="AG204" s="5">
        <f t="shared" ref="AG204:AL204" si="181">AG77-$BJ77</f>
        <v>-2.2920477009899685</v>
      </c>
      <c r="AH204" s="5">
        <f t="shared" si="181"/>
        <v>0.3786887162294299</v>
      </c>
      <c r="AI204" s="5">
        <f t="shared" si="181"/>
        <v>-0.96903919165492525</v>
      </c>
      <c r="AJ204" s="5">
        <f t="shared" si="181"/>
        <v>2.4370200248232301</v>
      </c>
      <c r="AK204" s="5">
        <f t="shared" si="181"/>
        <v>2.2911840678232309</v>
      </c>
      <c r="AL204" s="5">
        <f t="shared" si="181"/>
        <v>-1.8458059162310043</v>
      </c>
      <c r="AM204" s="5">
        <f t="shared" si="39"/>
        <v>27.24728002482323</v>
      </c>
      <c r="AN204" s="5">
        <f t="shared" si="13"/>
        <v>27.24728002482323</v>
      </c>
      <c r="AO204" s="5">
        <f t="shared" si="40"/>
        <v>27.24728002482323</v>
      </c>
      <c r="AP204" s="5">
        <f t="shared" si="41"/>
        <v>27.24728002482323</v>
      </c>
      <c r="AQ204" s="5">
        <f t="shared" si="42"/>
        <v>27.24728002482323</v>
      </c>
      <c r="AR204" s="5">
        <f t="shared" si="43"/>
        <v>27.24728002482323</v>
      </c>
      <c r="AS204" s="5">
        <f t="shared" si="44"/>
        <v>27.24728002482323</v>
      </c>
      <c r="AT204" s="5">
        <f t="shared" si="44"/>
        <v>27.24728002482323</v>
      </c>
      <c r="AU204" s="5">
        <f t="shared" si="44"/>
        <v>27.24728002482323</v>
      </c>
      <c r="AV204" s="5">
        <f t="shared" si="152"/>
        <v>27.24728002482323</v>
      </c>
      <c r="AW204" s="5">
        <f t="shared" si="14"/>
        <v>27.24728002482323</v>
      </c>
      <c r="AX204" s="5">
        <f t="shared" si="45"/>
        <v>27.24728002482323</v>
      </c>
      <c r="AY204" s="5">
        <f t="shared" si="46"/>
        <v>27.24728002482323</v>
      </c>
      <c r="AZ204" s="5">
        <f t="shared" si="47"/>
        <v>27.24728002482323</v>
      </c>
      <c r="BA204" s="5">
        <f t="shared" si="48"/>
        <v>27.24728002482323</v>
      </c>
      <c r="BB204" s="5">
        <f t="shared" si="49"/>
        <v>27.24728002482323</v>
      </c>
      <c r="BC204" s="5">
        <f t="shared" si="50"/>
        <v>27.24728002482323</v>
      </c>
      <c r="BD204" s="5">
        <f t="shared" si="51"/>
        <v>27.24728002482323</v>
      </c>
      <c r="BE204" s="5">
        <f t="shared" si="52"/>
        <v>27.24728002482323</v>
      </c>
      <c r="BF204" s="5">
        <f t="shared" si="53"/>
        <v>27.24728002482323</v>
      </c>
      <c r="BG204" s="5">
        <f t="shared" si="54"/>
        <v>27.24728002482323</v>
      </c>
      <c r="BH204" s="14">
        <f t="shared" si="55"/>
        <v>27.24728002482323</v>
      </c>
      <c r="BI204" s="14">
        <f t="shared" si="56"/>
        <v>27.24728002482323</v>
      </c>
      <c r="BJ204" s="6">
        <f t="shared" si="57"/>
        <v>-27.24728002482323</v>
      </c>
      <c r="BK204" s="7"/>
      <c r="BL204" s="5">
        <f t="shared" ref="BL204:BQ204" si="182">BL77-$CO77</f>
        <v>-19.244352680104974</v>
      </c>
      <c r="BM204" s="5">
        <f t="shared" si="182"/>
        <v>4.3442984413858259</v>
      </c>
      <c r="BN204" s="5">
        <f t="shared" si="182"/>
        <v>1.5029995933128717</v>
      </c>
      <c r="BO204" s="5">
        <f t="shared" si="182"/>
        <v>4.3415063573706263</v>
      </c>
      <c r="BP204" s="5">
        <f t="shared" si="182"/>
        <v>4.6957273198950258</v>
      </c>
      <c r="BQ204" s="5">
        <f t="shared" si="182"/>
        <v>4.3598209681406264</v>
      </c>
      <c r="BR204" s="5">
        <f t="shared" si="59"/>
        <v>-8.1542726801049739</v>
      </c>
      <c r="BS204" s="5">
        <f t="shared" si="60"/>
        <v>-8.1542726801049739</v>
      </c>
      <c r="BT204" s="5">
        <f t="shared" si="61"/>
        <v>-8.1542726801049739</v>
      </c>
      <c r="BU204" s="5">
        <f t="shared" si="62"/>
        <v>-8.1542726801049739</v>
      </c>
      <c r="BV204" s="5">
        <f t="shared" si="63"/>
        <v>-8.1542726801049739</v>
      </c>
      <c r="BW204" s="5">
        <f t="shared" si="64"/>
        <v>-8.1542726801049739</v>
      </c>
      <c r="BX204" s="5">
        <f t="shared" si="65"/>
        <v>-8.1542726801049739</v>
      </c>
      <c r="BY204" s="5">
        <f t="shared" si="65"/>
        <v>-8.1542726801049739</v>
      </c>
      <c r="BZ204" s="5">
        <f t="shared" si="65"/>
        <v>-8.1542726801049739</v>
      </c>
      <c r="CA204" s="5">
        <f t="shared" si="150"/>
        <v>-8.1542726801049739</v>
      </c>
      <c r="CB204" s="5">
        <f t="shared" si="67"/>
        <v>-8.1542726801049739</v>
      </c>
      <c r="CC204" s="5">
        <f t="shared" si="68"/>
        <v>-8.1542726801049739</v>
      </c>
      <c r="CD204" s="5">
        <f t="shared" si="69"/>
        <v>-8.1542726801049739</v>
      </c>
      <c r="CE204" s="5">
        <f t="shared" si="70"/>
        <v>-8.1542726801049739</v>
      </c>
      <c r="CF204" s="5">
        <f t="shared" si="71"/>
        <v>-8.1542726801049739</v>
      </c>
      <c r="CG204" s="5">
        <f t="shared" si="72"/>
        <v>-8.1542726801049739</v>
      </c>
      <c r="CH204" s="5">
        <f t="shared" si="73"/>
        <v>-8.1542726801049739</v>
      </c>
      <c r="CI204" s="5">
        <f t="shared" si="74"/>
        <v>-8.1542726801049739</v>
      </c>
      <c r="CJ204" s="5">
        <f t="shared" si="75"/>
        <v>-8.1542726801049739</v>
      </c>
      <c r="CK204" s="5">
        <f t="shared" si="76"/>
        <v>-8.1542726801049739</v>
      </c>
      <c r="CL204" s="5">
        <f t="shared" si="77"/>
        <v>-8.1542726801049739</v>
      </c>
      <c r="CM204" s="14">
        <f t="shared" si="78"/>
        <v>-8.1542726801049739</v>
      </c>
      <c r="CN204" s="14">
        <f t="shared" si="79"/>
        <v>-8.1542726801049739</v>
      </c>
      <c r="CO204" s="6">
        <f t="shared" si="80"/>
        <v>8.1542726801049739</v>
      </c>
    </row>
    <row r="205" spans="1:93">
      <c r="A205">
        <v>50</v>
      </c>
      <c r="B205" s="5">
        <f t="shared" si="164"/>
        <v>-2.5318986634047178</v>
      </c>
      <c r="C205" s="5">
        <f t="shared" si="164"/>
        <v>0.39633997575529634</v>
      </c>
      <c r="D205" s="5">
        <f t="shared" si="164"/>
        <v>-1.6869682979972822</v>
      </c>
      <c r="E205" s="5">
        <f t="shared" si="164"/>
        <v>1.8461223365952719</v>
      </c>
      <c r="F205" s="5">
        <f t="shared" si="164"/>
        <v>1.7378189325952746</v>
      </c>
      <c r="G205" s="5">
        <f t="shared" si="164"/>
        <v>0.23858571645615712</v>
      </c>
      <c r="H205" s="5">
        <f t="shared" si="16"/>
        <v>133.50482233659528</v>
      </c>
      <c r="I205" s="25">
        <f t="shared" si="17"/>
        <v>133.50482233659528</v>
      </c>
      <c r="J205" s="5">
        <f t="shared" si="18"/>
        <v>133.50482233659528</v>
      </c>
      <c r="K205" s="5">
        <f t="shared" si="19"/>
        <v>133.50482233659528</v>
      </c>
      <c r="L205" s="5">
        <f t="shared" si="20"/>
        <v>133.50482233659528</v>
      </c>
      <c r="M205" s="5">
        <f t="shared" si="21"/>
        <v>133.50482233659528</v>
      </c>
      <c r="N205" s="5">
        <f t="shared" si="22"/>
        <v>133.50482233659528</v>
      </c>
      <c r="O205" s="5">
        <f t="shared" si="22"/>
        <v>133.50482233659528</v>
      </c>
      <c r="P205" s="5">
        <f t="shared" si="147"/>
        <v>133.50482233659528</v>
      </c>
      <c r="Q205" s="5">
        <f t="shared" si="147"/>
        <v>133.50482233659528</v>
      </c>
      <c r="R205" s="5">
        <f t="shared" si="24"/>
        <v>133.50482233659528</v>
      </c>
      <c r="S205" s="5">
        <f t="shared" si="25"/>
        <v>133.50482233659528</v>
      </c>
      <c r="T205" s="5">
        <f t="shared" si="26"/>
        <v>133.50482233659528</v>
      </c>
      <c r="U205" s="5">
        <f t="shared" si="27"/>
        <v>133.50482233659528</v>
      </c>
      <c r="V205" s="5">
        <f t="shared" si="28"/>
        <v>133.50482233659528</v>
      </c>
      <c r="W205" s="5">
        <f t="shared" si="29"/>
        <v>133.50482233659528</v>
      </c>
      <c r="X205" s="5">
        <f t="shared" si="30"/>
        <v>133.50482233659528</v>
      </c>
      <c r="Y205" s="5">
        <f t="shared" si="31"/>
        <v>133.50482233659528</v>
      </c>
      <c r="Z205" s="5">
        <f t="shared" si="32"/>
        <v>133.50482233659528</v>
      </c>
      <c r="AA205" s="5">
        <f t="shared" si="33"/>
        <v>133.50482233659528</v>
      </c>
      <c r="AB205" s="5">
        <f t="shared" si="34"/>
        <v>133.50482233659528</v>
      </c>
      <c r="AC205" s="14">
        <f t="shared" si="35"/>
        <v>133.50482233659528</v>
      </c>
      <c r="AD205" s="14">
        <f t="shared" si="36"/>
        <v>133.50482233659528</v>
      </c>
      <c r="AE205" s="6">
        <f t="shared" si="37"/>
        <v>-133.50482233659528</v>
      </c>
      <c r="AF205" s="7"/>
      <c r="AG205" s="5">
        <f t="shared" ref="AG205:AL205" si="183">AG78-$BJ78</f>
        <v>-2.3605782119426131</v>
      </c>
      <c r="AH205" s="5">
        <f t="shared" si="183"/>
        <v>0.53335536603458422</v>
      </c>
      <c r="AI205" s="5">
        <f t="shared" si="183"/>
        <v>-1.0815957641230973</v>
      </c>
      <c r="AJ205" s="5">
        <f t="shared" si="183"/>
        <v>2.4682619920111861</v>
      </c>
      <c r="AK205" s="5">
        <f t="shared" si="183"/>
        <v>2.3597560790111842</v>
      </c>
      <c r="AL205" s="5">
        <f t="shared" si="183"/>
        <v>-1.91919946099123</v>
      </c>
      <c r="AM205" s="5">
        <f t="shared" si="39"/>
        <v>26.688521992011186</v>
      </c>
      <c r="AN205" s="5">
        <f t="shared" si="13"/>
        <v>26.688521992011186</v>
      </c>
      <c r="AO205" s="5">
        <f t="shared" si="40"/>
        <v>26.688521992011186</v>
      </c>
      <c r="AP205" s="5">
        <f t="shared" si="41"/>
        <v>26.688521992011186</v>
      </c>
      <c r="AQ205" s="5">
        <f t="shared" si="42"/>
        <v>26.688521992011186</v>
      </c>
      <c r="AR205" s="5">
        <f t="shared" si="43"/>
        <v>26.688521992011186</v>
      </c>
      <c r="AS205" s="5">
        <f t="shared" si="44"/>
        <v>26.688521992011186</v>
      </c>
      <c r="AT205" s="5">
        <f t="shared" si="44"/>
        <v>26.688521992011186</v>
      </c>
      <c r="AU205" s="5">
        <f t="shared" si="44"/>
        <v>26.688521992011186</v>
      </c>
      <c r="AV205" s="5">
        <f t="shared" si="152"/>
        <v>26.688521992011186</v>
      </c>
      <c r="AW205" s="5">
        <f t="shared" si="14"/>
        <v>26.688521992011186</v>
      </c>
      <c r="AX205" s="5">
        <f t="shared" si="45"/>
        <v>26.688521992011186</v>
      </c>
      <c r="AY205" s="5">
        <f t="shared" si="46"/>
        <v>26.688521992011186</v>
      </c>
      <c r="AZ205" s="5">
        <f t="shared" si="47"/>
        <v>26.688521992011186</v>
      </c>
      <c r="BA205" s="5">
        <f t="shared" si="48"/>
        <v>26.688521992011186</v>
      </c>
      <c r="BB205" s="5">
        <f t="shared" si="49"/>
        <v>26.688521992011186</v>
      </c>
      <c r="BC205" s="5">
        <f t="shared" si="50"/>
        <v>26.688521992011186</v>
      </c>
      <c r="BD205" s="5">
        <f t="shared" si="51"/>
        <v>26.688521992011186</v>
      </c>
      <c r="BE205" s="5">
        <f t="shared" si="52"/>
        <v>26.688521992011186</v>
      </c>
      <c r="BF205" s="5">
        <f t="shared" si="53"/>
        <v>26.688521992011186</v>
      </c>
      <c r="BG205" s="5">
        <f t="shared" si="54"/>
        <v>26.688521992011186</v>
      </c>
      <c r="BH205" s="14">
        <f t="shared" si="55"/>
        <v>26.688521992011186</v>
      </c>
      <c r="BI205" s="14">
        <f t="shared" si="56"/>
        <v>26.688521992011186</v>
      </c>
      <c r="BJ205" s="6">
        <f t="shared" si="57"/>
        <v>-26.688521992011186</v>
      </c>
      <c r="BK205" s="7"/>
      <c r="BL205" s="5">
        <f t="shared" ref="BL205:BQ205" si="184">BL78-$CO78</f>
        <v>-19.239563263155386</v>
      </c>
      <c r="BM205" s="5">
        <f t="shared" si="184"/>
        <v>4.3686453200891133</v>
      </c>
      <c r="BN205" s="5">
        <f t="shared" si="184"/>
        <v>1.4441197890353354</v>
      </c>
      <c r="BO205" s="5">
        <f t="shared" si="184"/>
        <v>4.3360249320961142</v>
      </c>
      <c r="BP205" s="5">
        <f t="shared" si="184"/>
        <v>4.7206607368446143</v>
      </c>
      <c r="BQ205" s="5">
        <f t="shared" si="184"/>
        <v>4.370112485090214</v>
      </c>
      <c r="BR205" s="5">
        <f t="shared" si="59"/>
        <v>-8.3454392631553862</v>
      </c>
      <c r="BS205" s="5">
        <f t="shared" si="60"/>
        <v>-8.3454392631553862</v>
      </c>
      <c r="BT205" s="5">
        <f t="shared" si="61"/>
        <v>-8.3454392631553862</v>
      </c>
      <c r="BU205" s="5">
        <f t="shared" si="62"/>
        <v>-8.3454392631553862</v>
      </c>
      <c r="BV205" s="5">
        <f t="shared" si="63"/>
        <v>-8.3454392631553862</v>
      </c>
      <c r="BW205" s="5">
        <f t="shared" si="64"/>
        <v>-8.3454392631553862</v>
      </c>
      <c r="BX205" s="5">
        <f t="shared" si="65"/>
        <v>-8.3454392631553862</v>
      </c>
      <c r="BY205" s="5">
        <f t="shared" si="65"/>
        <v>-8.3454392631553862</v>
      </c>
      <c r="BZ205" s="5">
        <f t="shared" si="65"/>
        <v>-8.3454392631553862</v>
      </c>
      <c r="CA205" s="5">
        <f t="shared" si="150"/>
        <v>-8.3454392631553862</v>
      </c>
      <c r="CB205" s="5">
        <f t="shared" si="67"/>
        <v>-8.3454392631553862</v>
      </c>
      <c r="CC205" s="5">
        <f t="shared" si="68"/>
        <v>-8.3454392631553862</v>
      </c>
      <c r="CD205" s="5">
        <f t="shared" si="69"/>
        <v>-8.3454392631553862</v>
      </c>
      <c r="CE205" s="5">
        <f t="shared" si="70"/>
        <v>-8.3454392631553862</v>
      </c>
      <c r="CF205" s="5">
        <f t="shared" si="71"/>
        <v>-8.3454392631553862</v>
      </c>
      <c r="CG205" s="5">
        <f t="shared" si="72"/>
        <v>-8.3454392631553862</v>
      </c>
      <c r="CH205" s="5">
        <f t="shared" si="73"/>
        <v>-8.3454392631553862</v>
      </c>
      <c r="CI205" s="5">
        <f t="shared" si="74"/>
        <v>-8.3454392631553862</v>
      </c>
      <c r="CJ205" s="5">
        <f t="shared" si="75"/>
        <v>-8.3454392631553862</v>
      </c>
      <c r="CK205" s="5">
        <f t="shared" si="76"/>
        <v>-8.3454392631553862</v>
      </c>
      <c r="CL205" s="5">
        <f t="shared" si="77"/>
        <v>-8.3454392631553862</v>
      </c>
      <c r="CM205" s="14">
        <f t="shared" si="78"/>
        <v>-8.3454392631553862</v>
      </c>
      <c r="CN205" s="14">
        <f t="shared" si="79"/>
        <v>-8.3454392631553862</v>
      </c>
      <c r="CO205" s="6">
        <f t="shared" si="80"/>
        <v>8.3454392631553862</v>
      </c>
    </row>
    <row r="206" spans="1:93">
      <c r="A206">
        <v>51</v>
      </c>
      <c r="B206" s="5">
        <f t="shared" ref="B206:G215" si="185">B79-$AE79</f>
        <v>-2.673182016813854</v>
      </c>
      <c r="C206" s="5">
        <f t="shared" si="185"/>
        <v>0.52918294998312376</v>
      </c>
      <c r="D206" s="5">
        <f t="shared" si="185"/>
        <v>-1.7412307086206056</v>
      </c>
      <c r="E206" s="5">
        <f t="shared" si="185"/>
        <v>1.8466919831861333</v>
      </c>
      <c r="F206" s="5">
        <f t="shared" si="185"/>
        <v>1.8049052761861333</v>
      </c>
      <c r="G206" s="5">
        <f t="shared" si="185"/>
        <v>0.23363251607901248</v>
      </c>
      <c r="H206" s="5">
        <f t="shared" si="16"/>
        <v>132.95719198318614</v>
      </c>
      <c r="I206" s="25">
        <f t="shared" si="17"/>
        <v>132.95719198318614</v>
      </c>
      <c r="J206" s="5">
        <f t="shared" si="18"/>
        <v>132.95719198318614</v>
      </c>
      <c r="K206" s="5">
        <f t="shared" si="19"/>
        <v>132.95719198318614</v>
      </c>
      <c r="L206" s="5">
        <f t="shared" si="20"/>
        <v>132.95719198318614</v>
      </c>
      <c r="M206" s="5">
        <f t="shared" si="21"/>
        <v>132.95719198318614</v>
      </c>
      <c r="N206" s="5">
        <f t="shared" si="22"/>
        <v>132.95719198318614</v>
      </c>
      <c r="O206" s="5">
        <f t="shared" si="22"/>
        <v>132.95719198318614</v>
      </c>
      <c r="P206" s="5">
        <f t="shared" si="147"/>
        <v>132.95719198318614</v>
      </c>
      <c r="Q206" s="5">
        <f t="shared" si="147"/>
        <v>132.95719198318614</v>
      </c>
      <c r="R206" s="5">
        <f t="shared" si="24"/>
        <v>132.95719198318614</v>
      </c>
      <c r="S206" s="5">
        <f t="shared" si="25"/>
        <v>132.95719198318614</v>
      </c>
      <c r="T206" s="5">
        <f t="shared" si="26"/>
        <v>132.95719198318614</v>
      </c>
      <c r="U206" s="5">
        <f t="shared" si="27"/>
        <v>132.95719198318614</v>
      </c>
      <c r="V206" s="5">
        <f t="shared" si="28"/>
        <v>132.95719198318614</v>
      </c>
      <c r="W206" s="5">
        <f t="shared" si="29"/>
        <v>132.95719198318614</v>
      </c>
      <c r="X206" s="5">
        <f t="shared" si="30"/>
        <v>132.95719198318614</v>
      </c>
      <c r="Y206" s="5">
        <f t="shared" si="31"/>
        <v>132.95719198318614</v>
      </c>
      <c r="Z206" s="5">
        <f t="shared" si="32"/>
        <v>132.95719198318614</v>
      </c>
      <c r="AA206" s="5">
        <f t="shared" si="33"/>
        <v>132.95719198318614</v>
      </c>
      <c r="AB206" s="5">
        <f t="shared" si="34"/>
        <v>132.95719198318614</v>
      </c>
      <c r="AC206" s="14">
        <f t="shared" si="35"/>
        <v>132.95719198318614</v>
      </c>
      <c r="AD206" s="14">
        <f t="shared" si="36"/>
        <v>132.95719198318614</v>
      </c>
      <c r="AE206" s="6">
        <f t="shared" si="37"/>
        <v>-132.95719198318614</v>
      </c>
      <c r="AF206" s="7"/>
      <c r="AG206" s="5">
        <f t="shared" ref="AG206:AL206" si="186">AG79-$BJ79</f>
        <v>-2.4968135607765269</v>
      </c>
      <c r="AH206" s="5">
        <f t="shared" si="186"/>
        <v>0.68015420655790138</v>
      </c>
      <c r="AI206" s="5">
        <f t="shared" si="186"/>
        <v>-1.1334995917804598</v>
      </c>
      <c r="AJ206" s="5">
        <f t="shared" si="186"/>
        <v>2.4631418286281992</v>
      </c>
      <c r="AK206" s="5">
        <f t="shared" si="186"/>
        <v>2.432869078628201</v>
      </c>
      <c r="AL206" s="5">
        <f t="shared" si="186"/>
        <v>-1.9458519612573184</v>
      </c>
      <c r="AM206" s="5">
        <f t="shared" si="39"/>
        <v>26.1443418286282</v>
      </c>
      <c r="AN206" s="5">
        <f t="shared" si="13"/>
        <v>26.1443418286282</v>
      </c>
      <c r="AO206" s="5">
        <f t="shared" si="40"/>
        <v>26.1443418286282</v>
      </c>
      <c r="AP206" s="5">
        <f t="shared" si="41"/>
        <v>26.1443418286282</v>
      </c>
      <c r="AQ206" s="5">
        <f t="shared" si="42"/>
        <v>26.1443418286282</v>
      </c>
      <c r="AR206" s="5">
        <f t="shared" si="43"/>
        <v>26.1443418286282</v>
      </c>
      <c r="AS206" s="5">
        <f t="shared" si="44"/>
        <v>26.1443418286282</v>
      </c>
      <c r="AT206" s="5">
        <f t="shared" si="44"/>
        <v>26.1443418286282</v>
      </c>
      <c r="AU206" s="5">
        <f t="shared" si="44"/>
        <v>26.1443418286282</v>
      </c>
      <c r="AV206" s="5">
        <f t="shared" si="152"/>
        <v>26.1443418286282</v>
      </c>
      <c r="AW206" s="5">
        <f t="shared" si="14"/>
        <v>26.1443418286282</v>
      </c>
      <c r="AX206" s="5">
        <f t="shared" si="45"/>
        <v>26.1443418286282</v>
      </c>
      <c r="AY206" s="5">
        <f t="shared" si="46"/>
        <v>26.1443418286282</v>
      </c>
      <c r="AZ206" s="5">
        <f t="shared" si="47"/>
        <v>26.1443418286282</v>
      </c>
      <c r="BA206" s="5">
        <f t="shared" si="48"/>
        <v>26.1443418286282</v>
      </c>
      <c r="BB206" s="5">
        <f t="shared" si="49"/>
        <v>26.1443418286282</v>
      </c>
      <c r="BC206" s="5">
        <f t="shared" si="50"/>
        <v>26.1443418286282</v>
      </c>
      <c r="BD206" s="5">
        <f t="shared" si="51"/>
        <v>26.1443418286282</v>
      </c>
      <c r="BE206" s="5">
        <f t="shared" si="52"/>
        <v>26.1443418286282</v>
      </c>
      <c r="BF206" s="5">
        <f t="shared" si="53"/>
        <v>26.1443418286282</v>
      </c>
      <c r="BG206" s="5">
        <f t="shared" si="54"/>
        <v>26.1443418286282</v>
      </c>
      <c r="BH206" s="14">
        <f t="shared" si="55"/>
        <v>26.1443418286282</v>
      </c>
      <c r="BI206" s="14">
        <f t="shared" si="56"/>
        <v>26.1443418286282</v>
      </c>
      <c r="BJ206" s="6">
        <f t="shared" si="57"/>
        <v>-26.1443418286282</v>
      </c>
      <c r="BK206" s="7"/>
      <c r="BL206" s="5">
        <f t="shared" ref="BL206:BQ206" si="187">BL79-$CO79</f>
        <v>-19.241999423764888</v>
      </c>
      <c r="BM206" s="5">
        <f t="shared" si="187"/>
        <v>4.3976979924751127</v>
      </c>
      <c r="BN206" s="5">
        <f t="shared" si="187"/>
        <v>1.3876621736315382</v>
      </c>
      <c r="BO206" s="5">
        <f t="shared" si="187"/>
        <v>4.3401053165915116</v>
      </c>
      <c r="BP206" s="5">
        <f t="shared" si="187"/>
        <v>4.7207995762351125</v>
      </c>
      <c r="BQ206" s="5">
        <f t="shared" si="187"/>
        <v>4.395734364831613</v>
      </c>
      <c r="BR206" s="5">
        <f t="shared" si="59"/>
        <v>-8.5307004237648876</v>
      </c>
      <c r="BS206" s="5">
        <f t="shared" si="60"/>
        <v>-8.5307004237648876</v>
      </c>
      <c r="BT206" s="5">
        <f t="shared" si="61"/>
        <v>-8.5307004237648876</v>
      </c>
      <c r="BU206" s="5">
        <f t="shared" si="62"/>
        <v>-8.5307004237648876</v>
      </c>
      <c r="BV206" s="5">
        <f t="shared" si="63"/>
        <v>-8.5307004237648876</v>
      </c>
      <c r="BW206" s="5">
        <f t="shared" si="64"/>
        <v>-8.5307004237648876</v>
      </c>
      <c r="BX206" s="5">
        <f t="shared" si="65"/>
        <v>-8.5307004237648876</v>
      </c>
      <c r="BY206" s="5">
        <f t="shared" si="65"/>
        <v>-8.5307004237648876</v>
      </c>
      <c r="BZ206" s="5">
        <f t="shared" si="65"/>
        <v>-8.5307004237648876</v>
      </c>
      <c r="CA206" s="5">
        <f t="shared" si="150"/>
        <v>-8.5307004237648876</v>
      </c>
      <c r="CB206" s="5">
        <f t="shared" si="67"/>
        <v>-8.5307004237648876</v>
      </c>
      <c r="CC206" s="5">
        <f t="shared" si="68"/>
        <v>-8.5307004237648876</v>
      </c>
      <c r="CD206" s="5">
        <f t="shared" si="69"/>
        <v>-8.5307004237648876</v>
      </c>
      <c r="CE206" s="5">
        <f t="shared" si="70"/>
        <v>-8.5307004237648876</v>
      </c>
      <c r="CF206" s="5">
        <f t="shared" si="71"/>
        <v>-8.5307004237648876</v>
      </c>
      <c r="CG206" s="5">
        <f t="shared" si="72"/>
        <v>-8.5307004237648876</v>
      </c>
      <c r="CH206" s="5">
        <f t="shared" si="73"/>
        <v>-8.5307004237648876</v>
      </c>
      <c r="CI206" s="5">
        <f t="shared" si="74"/>
        <v>-8.5307004237648876</v>
      </c>
      <c r="CJ206" s="5">
        <f t="shared" si="75"/>
        <v>-8.5307004237648876</v>
      </c>
      <c r="CK206" s="5">
        <f t="shared" si="76"/>
        <v>-8.5307004237648876</v>
      </c>
      <c r="CL206" s="5">
        <f t="shared" si="77"/>
        <v>-8.5307004237648876</v>
      </c>
      <c r="CM206" s="14">
        <f t="shared" si="78"/>
        <v>-8.5307004237648876</v>
      </c>
      <c r="CN206" s="14">
        <f t="shared" si="79"/>
        <v>-8.5307004237648876</v>
      </c>
      <c r="CO206" s="6">
        <f t="shared" si="80"/>
        <v>8.5307004237648876</v>
      </c>
    </row>
    <row r="207" spans="1:93">
      <c r="A207">
        <v>52</v>
      </c>
      <c r="B207" s="5">
        <f t="shared" si="185"/>
        <v>-2.6244171784457535</v>
      </c>
      <c r="C207" s="5">
        <f t="shared" si="185"/>
        <v>0.61672113747223989</v>
      </c>
      <c r="D207" s="5">
        <f t="shared" si="185"/>
        <v>-1.8093299495034785</v>
      </c>
      <c r="E207" s="5">
        <f t="shared" si="185"/>
        <v>1.8021098215542395</v>
      </c>
      <c r="F207" s="5">
        <f t="shared" si="185"/>
        <v>1.8306338615542472</v>
      </c>
      <c r="G207" s="5">
        <f t="shared" si="185"/>
        <v>0.18428230736847695</v>
      </c>
      <c r="H207" s="5">
        <f t="shared" si="16"/>
        <v>132.39980982155424</v>
      </c>
      <c r="I207" s="25">
        <f t="shared" si="17"/>
        <v>132.39980982155424</v>
      </c>
      <c r="J207" s="5">
        <f t="shared" si="18"/>
        <v>132.39980982155424</v>
      </c>
      <c r="K207" s="5">
        <f t="shared" si="19"/>
        <v>132.39980982155424</v>
      </c>
      <c r="L207" s="5">
        <f t="shared" si="20"/>
        <v>132.39980982155424</v>
      </c>
      <c r="M207" s="5">
        <f t="shared" si="21"/>
        <v>132.39980982155424</v>
      </c>
      <c r="N207" s="5">
        <f t="shared" si="22"/>
        <v>132.39980982155424</v>
      </c>
      <c r="O207" s="5">
        <f t="shared" si="22"/>
        <v>132.39980982155424</v>
      </c>
      <c r="P207" s="5">
        <f t="shared" si="147"/>
        <v>132.39980982155424</v>
      </c>
      <c r="Q207" s="5">
        <f t="shared" si="147"/>
        <v>132.39980982155424</v>
      </c>
      <c r="R207" s="5">
        <f t="shared" si="24"/>
        <v>132.39980982155424</v>
      </c>
      <c r="S207" s="5">
        <f t="shared" si="25"/>
        <v>132.39980982155424</v>
      </c>
      <c r="T207" s="5">
        <f t="shared" si="26"/>
        <v>132.39980982155424</v>
      </c>
      <c r="U207" s="5">
        <f t="shared" si="27"/>
        <v>132.39980982155424</v>
      </c>
      <c r="V207" s="5">
        <f t="shared" si="28"/>
        <v>132.39980982155424</v>
      </c>
      <c r="W207" s="5">
        <f t="shared" si="29"/>
        <v>132.39980982155424</v>
      </c>
      <c r="X207" s="5">
        <f t="shared" si="30"/>
        <v>132.39980982155424</v>
      </c>
      <c r="Y207" s="5">
        <f t="shared" si="31"/>
        <v>132.39980982155424</v>
      </c>
      <c r="Z207" s="5">
        <f t="shared" si="32"/>
        <v>132.39980982155424</v>
      </c>
      <c r="AA207" s="5">
        <f t="shared" si="33"/>
        <v>132.39980982155424</v>
      </c>
      <c r="AB207" s="5">
        <f t="shared" si="34"/>
        <v>132.39980982155424</v>
      </c>
      <c r="AC207" s="14">
        <f t="shared" si="35"/>
        <v>132.39980982155424</v>
      </c>
      <c r="AD207" s="14">
        <f t="shared" si="36"/>
        <v>132.39980982155424</v>
      </c>
      <c r="AE207" s="6">
        <f t="shared" si="37"/>
        <v>-132.39980982155424</v>
      </c>
      <c r="AF207" s="7"/>
      <c r="AG207" s="5">
        <f t="shared" ref="AG207:AL207" si="188">AG80-$BJ80</f>
        <v>-2.4570082887992868</v>
      </c>
      <c r="AH207" s="5">
        <f t="shared" si="188"/>
        <v>0.75117759237553727</v>
      </c>
      <c r="AI207" s="5">
        <f t="shared" si="188"/>
        <v>-1.209791928503261</v>
      </c>
      <c r="AJ207" s="5">
        <f t="shared" si="188"/>
        <v>2.4286594624927389</v>
      </c>
      <c r="AK207" s="5">
        <f t="shared" si="188"/>
        <v>2.4282209904927399</v>
      </c>
      <c r="AL207" s="5">
        <f t="shared" si="188"/>
        <v>-1.941257828058486</v>
      </c>
      <c r="AM207" s="5">
        <f t="shared" si="39"/>
        <v>25.584719462492739</v>
      </c>
      <c r="AN207" s="5">
        <f t="shared" si="13"/>
        <v>25.584719462492739</v>
      </c>
      <c r="AO207" s="5">
        <f t="shared" si="40"/>
        <v>25.584719462492739</v>
      </c>
      <c r="AP207" s="5">
        <f t="shared" si="41"/>
        <v>25.584719462492739</v>
      </c>
      <c r="AQ207" s="5">
        <f t="shared" si="42"/>
        <v>25.584719462492739</v>
      </c>
      <c r="AR207" s="5">
        <f t="shared" si="43"/>
        <v>25.584719462492739</v>
      </c>
      <c r="AS207" s="5">
        <f t="shared" si="44"/>
        <v>25.584719462492739</v>
      </c>
      <c r="AT207" s="5">
        <f t="shared" si="44"/>
        <v>25.584719462492739</v>
      </c>
      <c r="AU207" s="5">
        <f t="shared" si="44"/>
        <v>25.584719462492739</v>
      </c>
      <c r="AV207" s="5">
        <f t="shared" si="152"/>
        <v>25.584719462492739</v>
      </c>
      <c r="AW207" s="5">
        <f t="shared" si="14"/>
        <v>25.584719462492739</v>
      </c>
      <c r="AX207" s="5">
        <f t="shared" si="45"/>
        <v>25.584719462492739</v>
      </c>
      <c r="AY207" s="5">
        <f t="shared" si="46"/>
        <v>25.584719462492739</v>
      </c>
      <c r="AZ207" s="5">
        <f t="shared" si="47"/>
        <v>25.584719462492739</v>
      </c>
      <c r="BA207" s="5">
        <f t="shared" si="48"/>
        <v>25.584719462492739</v>
      </c>
      <c r="BB207" s="5">
        <f t="shared" si="49"/>
        <v>25.584719462492739</v>
      </c>
      <c r="BC207" s="5">
        <f t="shared" si="50"/>
        <v>25.584719462492739</v>
      </c>
      <c r="BD207" s="5">
        <f t="shared" si="51"/>
        <v>25.584719462492739</v>
      </c>
      <c r="BE207" s="5">
        <f t="shared" si="52"/>
        <v>25.584719462492739</v>
      </c>
      <c r="BF207" s="5">
        <f t="shared" si="53"/>
        <v>25.584719462492739</v>
      </c>
      <c r="BG207" s="5">
        <f t="shared" si="54"/>
        <v>25.584719462492739</v>
      </c>
      <c r="BH207" s="14">
        <f t="shared" si="55"/>
        <v>25.584719462492739</v>
      </c>
      <c r="BI207" s="14">
        <f t="shared" si="56"/>
        <v>25.584719462492739</v>
      </c>
      <c r="BJ207" s="6">
        <f t="shared" si="57"/>
        <v>-25.584719462492739</v>
      </c>
      <c r="BK207" s="7"/>
      <c r="BL207" s="5">
        <f t="shared" ref="BL207:BQ207" si="189">BL80-$CO80</f>
        <v>-19.259305690252027</v>
      </c>
      <c r="BM207" s="5">
        <f t="shared" si="189"/>
        <v>4.4271891335827736</v>
      </c>
      <c r="BN207" s="5">
        <f t="shared" si="189"/>
        <v>1.328050346766636</v>
      </c>
      <c r="BO207" s="5">
        <f t="shared" si="189"/>
        <v>4.3495736439154733</v>
      </c>
      <c r="BP207" s="5">
        <f t="shared" si="189"/>
        <v>4.730398309747974</v>
      </c>
      <c r="BQ207" s="5">
        <f t="shared" si="189"/>
        <v>4.4240942562391741</v>
      </c>
      <c r="BR207" s="5">
        <f t="shared" si="59"/>
        <v>-8.7144016902520267</v>
      </c>
      <c r="BS207" s="5">
        <f t="shared" si="60"/>
        <v>-8.7144016902520267</v>
      </c>
      <c r="BT207" s="5">
        <f t="shared" si="61"/>
        <v>-8.7144016902520267</v>
      </c>
      <c r="BU207" s="5">
        <f t="shared" si="62"/>
        <v>-8.7144016902520267</v>
      </c>
      <c r="BV207" s="5">
        <f t="shared" si="63"/>
        <v>-8.7144016902520267</v>
      </c>
      <c r="BW207" s="5">
        <f t="shared" si="64"/>
        <v>-8.7144016902520267</v>
      </c>
      <c r="BX207" s="5">
        <f t="shared" si="65"/>
        <v>-8.7144016902520267</v>
      </c>
      <c r="BY207" s="5">
        <f t="shared" si="65"/>
        <v>-8.7144016902520267</v>
      </c>
      <c r="BZ207" s="5">
        <f t="shared" si="65"/>
        <v>-8.7144016902520267</v>
      </c>
      <c r="CA207" s="5">
        <f t="shared" si="150"/>
        <v>-8.7144016902520267</v>
      </c>
      <c r="CB207" s="5">
        <f t="shared" si="67"/>
        <v>-8.7144016902520267</v>
      </c>
      <c r="CC207" s="5">
        <f t="shared" si="68"/>
        <v>-8.7144016902520267</v>
      </c>
      <c r="CD207" s="5">
        <f t="shared" si="69"/>
        <v>-8.7144016902520267</v>
      </c>
      <c r="CE207" s="5">
        <f t="shared" si="70"/>
        <v>-8.7144016902520267</v>
      </c>
      <c r="CF207" s="5">
        <f t="shared" si="71"/>
        <v>-8.7144016902520267</v>
      </c>
      <c r="CG207" s="5">
        <f t="shared" si="72"/>
        <v>-8.7144016902520267</v>
      </c>
      <c r="CH207" s="5">
        <f t="shared" si="73"/>
        <v>-8.7144016902520267</v>
      </c>
      <c r="CI207" s="5">
        <f t="shared" si="74"/>
        <v>-8.7144016902520267</v>
      </c>
      <c r="CJ207" s="5">
        <f t="shared" si="75"/>
        <v>-8.7144016902520267</v>
      </c>
      <c r="CK207" s="5">
        <f t="shared" si="76"/>
        <v>-8.7144016902520267</v>
      </c>
      <c r="CL207" s="5">
        <f t="shared" si="77"/>
        <v>-8.7144016902520267</v>
      </c>
      <c r="CM207" s="14">
        <f t="shared" si="78"/>
        <v>-8.7144016902520267</v>
      </c>
      <c r="CN207" s="14">
        <f t="shared" si="79"/>
        <v>-8.7144016902520267</v>
      </c>
      <c r="CO207" s="6">
        <f t="shared" si="80"/>
        <v>8.7144016902520267</v>
      </c>
    </row>
    <row r="208" spans="1:93">
      <c r="A208">
        <v>53</v>
      </c>
      <c r="B208" s="5">
        <f t="shared" si="185"/>
        <v>-2.8041464692747127</v>
      </c>
      <c r="C208" s="5">
        <f t="shared" si="185"/>
        <v>0.72629441939727712</v>
      </c>
      <c r="D208" s="5">
        <f t="shared" si="185"/>
        <v>-1.8388346033712821</v>
      </c>
      <c r="E208" s="5">
        <f t="shared" si="185"/>
        <v>1.6913835307252896</v>
      </c>
      <c r="F208" s="5">
        <f t="shared" si="185"/>
        <v>1.9601786177252905</v>
      </c>
      <c r="G208" s="5">
        <f t="shared" si="185"/>
        <v>0.26512450479816607</v>
      </c>
      <c r="H208" s="5">
        <f t="shared" si="16"/>
        <v>131.78638353072529</v>
      </c>
      <c r="I208" s="25">
        <f t="shared" si="17"/>
        <v>131.78638353072529</v>
      </c>
      <c r="J208" s="5">
        <f t="shared" si="18"/>
        <v>131.78638353072529</v>
      </c>
      <c r="K208" s="5">
        <f t="shared" si="19"/>
        <v>131.78638353072529</v>
      </c>
      <c r="L208" s="5">
        <f t="shared" si="20"/>
        <v>131.78638353072529</v>
      </c>
      <c r="M208" s="5">
        <f t="shared" si="21"/>
        <v>131.78638353072529</v>
      </c>
      <c r="N208" s="5">
        <f t="shared" si="22"/>
        <v>131.78638353072529</v>
      </c>
      <c r="O208" s="5">
        <f t="shared" si="22"/>
        <v>131.78638353072529</v>
      </c>
      <c r="P208" s="5">
        <f t="shared" si="147"/>
        <v>131.78638353072529</v>
      </c>
      <c r="Q208" s="5">
        <f t="shared" si="147"/>
        <v>131.78638353072529</v>
      </c>
      <c r="R208" s="5">
        <f t="shared" si="24"/>
        <v>131.78638353072529</v>
      </c>
      <c r="S208" s="5">
        <f t="shared" si="25"/>
        <v>131.78638353072529</v>
      </c>
      <c r="T208" s="5">
        <f t="shared" si="26"/>
        <v>131.78638353072529</v>
      </c>
      <c r="U208" s="5">
        <f t="shared" si="27"/>
        <v>131.78638353072529</v>
      </c>
      <c r="V208" s="5">
        <f t="shared" si="28"/>
        <v>131.78638353072529</v>
      </c>
      <c r="W208" s="5">
        <f t="shared" si="29"/>
        <v>131.78638353072529</v>
      </c>
      <c r="X208" s="5">
        <f t="shared" si="30"/>
        <v>131.78638353072529</v>
      </c>
      <c r="Y208" s="5">
        <f t="shared" si="31"/>
        <v>131.78638353072529</v>
      </c>
      <c r="Z208" s="5">
        <f t="shared" si="32"/>
        <v>131.78638353072529</v>
      </c>
      <c r="AA208" s="5">
        <f t="shared" si="33"/>
        <v>131.78638353072529</v>
      </c>
      <c r="AB208" s="5">
        <f t="shared" si="34"/>
        <v>131.78638353072529</v>
      </c>
      <c r="AC208" s="14">
        <f t="shared" si="35"/>
        <v>131.78638353072529</v>
      </c>
      <c r="AD208" s="14">
        <f t="shared" si="36"/>
        <v>131.78638353072529</v>
      </c>
      <c r="AE208" s="6">
        <f t="shared" si="37"/>
        <v>-131.78638353072529</v>
      </c>
      <c r="AF208" s="7"/>
      <c r="AG208" s="5">
        <f t="shared" ref="AG208:AL208" si="190">AG81-$BJ81</f>
        <v>-2.6043653345421411</v>
      </c>
      <c r="AH208" s="5">
        <f t="shared" si="190"/>
        <v>0.90169562271219306</v>
      </c>
      <c r="AI208" s="5">
        <f t="shared" si="190"/>
        <v>-1.2069044882791431</v>
      </c>
      <c r="AJ208" s="5">
        <f t="shared" si="190"/>
        <v>2.3331130543527934</v>
      </c>
      <c r="AK208" s="5">
        <f t="shared" si="190"/>
        <v>2.6098843503527931</v>
      </c>
      <c r="AL208" s="5">
        <f t="shared" si="190"/>
        <v>-2.0334232045964988</v>
      </c>
      <c r="AM208" s="5">
        <f t="shared" si="39"/>
        <v>24.997063054352793</v>
      </c>
      <c r="AN208" s="5">
        <f t="shared" si="13"/>
        <v>24.997063054352793</v>
      </c>
      <c r="AO208" s="5">
        <f t="shared" si="40"/>
        <v>24.997063054352793</v>
      </c>
      <c r="AP208" s="5">
        <f t="shared" si="41"/>
        <v>24.997063054352793</v>
      </c>
      <c r="AQ208" s="5">
        <f t="shared" si="42"/>
        <v>24.997063054352793</v>
      </c>
      <c r="AR208" s="5">
        <f t="shared" si="43"/>
        <v>24.997063054352793</v>
      </c>
      <c r="AS208" s="5">
        <f t="shared" si="44"/>
        <v>24.997063054352793</v>
      </c>
      <c r="AT208" s="5">
        <f t="shared" si="44"/>
        <v>24.997063054352793</v>
      </c>
      <c r="AU208" s="5">
        <f t="shared" si="44"/>
        <v>24.997063054352793</v>
      </c>
      <c r="AV208" s="5">
        <f t="shared" si="152"/>
        <v>24.997063054352793</v>
      </c>
      <c r="AW208" s="5">
        <f t="shared" si="14"/>
        <v>24.997063054352793</v>
      </c>
      <c r="AX208" s="5">
        <f t="shared" si="45"/>
        <v>24.997063054352793</v>
      </c>
      <c r="AY208" s="5">
        <f t="shared" si="46"/>
        <v>24.997063054352793</v>
      </c>
      <c r="AZ208" s="5">
        <f t="shared" si="47"/>
        <v>24.997063054352793</v>
      </c>
      <c r="BA208" s="5">
        <f t="shared" si="48"/>
        <v>24.997063054352793</v>
      </c>
      <c r="BB208" s="5">
        <f t="shared" si="49"/>
        <v>24.997063054352793</v>
      </c>
      <c r="BC208" s="5">
        <f t="shared" si="50"/>
        <v>24.997063054352793</v>
      </c>
      <c r="BD208" s="5">
        <f t="shared" si="51"/>
        <v>24.997063054352793</v>
      </c>
      <c r="BE208" s="5">
        <f t="shared" si="52"/>
        <v>24.997063054352793</v>
      </c>
      <c r="BF208" s="5">
        <f t="shared" si="53"/>
        <v>24.997063054352793</v>
      </c>
      <c r="BG208" s="5">
        <f t="shared" si="54"/>
        <v>24.997063054352793</v>
      </c>
      <c r="BH208" s="14">
        <f t="shared" si="55"/>
        <v>24.997063054352793</v>
      </c>
      <c r="BI208" s="14">
        <f t="shared" si="56"/>
        <v>24.997063054352793</v>
      </c>
      <c r="BJ208" s="6">
        <f t="shared" si="57"/>
        <v>-24.997063054352793</v>
      </c>
      <c r="BK208" s="7"/>
      <c r="BL208" s="5">
        <f t="shared" ref="BL208:BQ208" si="191">BL81-$CO81</f>
        <v>-19.268832109159426</v>
      </c>
      <c r="BM208" s="5">
        <f t="shared" si="191"/>
        <v>4.4542353088374718</v>
      </c>
      <c r="BN208" s="5">
        <f t="shared" si="191"/>
        <v>1.2796250357945382</v>
      </c>
      <c r="BO208" s="5">
        <f t="shared" si="191"/>
        <v>4.3587329960041732</v>
      </c>
      <c r="BP208" s="5">
        <f t="shared" si="191"/>
        <v>4.7246298908405731</v>
      </c>
      <c r="BQ208" s="5">
        <f t="shared" si="191"/>
        <v>4.4516088776826717</v>
      </c>
      <c r="BR208" s="5">
        <f t="shared" si="59"/>
        <v>-8.8977701091594277</v>
      </c>
      <c r="BS208" s="5">
        <f t="shared" si="60"/>
        <v>-8.8977701091594277</v>
      </c>
      <c r="BT208" s="5">
        <f t="shared" si="61"/>
        <v>-8.8977701091594277</v>
      </c>
      <c r="BU208" s="5">
        <f t="shared" si="62"/>
        <v>-8.8977701091594277</v>
      </c>
      <c r="BV208" s="5">
        <f t="shared" si="63"/>
        <v>-8.8977701091594277</v>
      </c>
      <c r="BW208" s="5">
        <f t="shared" si="64"/>
        <v>-8.8977701091594277</v>
      </c>
      <c r="BX208" s="5">
        <f t="shared" si="65"/>
        <v>-8.8977701091594277</v>
      </c>
      <c r="BY208" s="5">
        <f t="shared" si="65"/>
        <v>-8.8977701091594277</v>
      </c>
      <c r="BZ208" s="5">
        <f t="shared" si="65"/>
        <v>-8.8977701091594277</v>
      </c>
      <c r="CA208" s="5">
        <f t="shared" si="150"/>
        <v>-8.8977701091594277</v>
      </c>
      <c r="CB208" s="5">
        <f t="shared" si="67"/>
        <v>-8.8977701091594277</v>
      </c>
      <c r="CC208" s="5">
        <f t="shared" si="68"/>
        <v>-8.8977701091594277</v>
      </c>
      <c r="CD208" s="5">
        <f t="shared" si="69"/>
        <v>-8.8977701091594277</v>
      </c>
      <c r="CE208" s="5">
        <f t="shared" si="70"/>
        <v>-8.8977701091594277</v>
      </c>
      <c r="CF208" s="5">
        <f t="shared" si="71"/>
        <v>-8.8977701091594277</v>
      </c>
      <c r="CG208" s="5">
        <f t="shared" si="72"/>
        <v>-8.8977701091594277</v>
      </c>
      <c r="CH208" s="5">
        <f t="shared" si="73"/>
        <v>-8.8977701091594277</v>
      </c>
      <c r="CI208" s="5">
        <f t="shared" si="74"/>
        <v>-8.8977701091594277</v>
      </c>
      <c r="CJ208" s="5">
        <f t="shared" si="75"/>
        <v>-8.8977701091594277</v>
      </c>
      <c r="CK208" s="5">
        <f t="shared" si="76"/>
        <v>-8.8977701091594277</v>
      </c>
      <c r="CL208" s="5">
        <f t="shared" si="77"/>
        <v>-8.8977701091594277</v>
      </c>
      <c r="CM208" s="14">
        <f t="shared" si="78"/>
        <v>-8.8977701091594277</v>
      </c>
      <c r="CN208" s="14">
        <f t="shared" si="79"/>
        <v>-8.8977701091594277</v>
      </c>
      <c r="CO208" s="6">
        <f t="shared" si="80"/>
        <v>8.8977701091594277</v>
      </c>
    </row>
    <row r="209" spans="1:93">
      <c r="A209">
        <v>54</v>
      </c>
      <c r="B209" s="5">
        <f t="shared" si="185"/>
        <v>-2.5789865933279827</v>
      </c>
      <c r="C209" s="5">
        <f t="shared" si="185"/>
        <v>0.75059943222501602</v>
      </c>
      <c r="D209" s="5">
        <f t="shared" si="185"/>
        <v>-1.9995183385568964</v>
      </c>
      <c r="E209" s="5">
        <f t="shared" si="185"/>
        <v>1.6093774066719959</v>
      </c>
      <c r="F209" s="5">
        <f t="shared" si="185"/>
        <v>1.9173499586720197</v>
      </c>
      <c r="G209" s="5">
        <f t="shared" si="185"/>
        <v>0.3011781343158475</v>
      </c>
      <c r="H209" s="5">
        <f t="shared" si="16"/>
        <v>131.15687740667201</v>
      </c>
      <c r="I209" s="25">
        <f t="shared" si="17"/>
        <v>131.15687740667201</v>
      </c>
      <c r="J209" s="5">
        <f t="shared" si="18"/>
        <v>131.15687740667201</v>
      </c>
      <c r="K209" s="5">
        <f t="shared" si="19"/>
        <v>131.15687740667201</v>
      </c>
      <c r="L209" s="5">
        <f t="shared" si="20"/>
        <v>131.15687740667201</v>
      </c>
      <c r="M209" s="5">
        <f t="shared" si="21"/>
        <v>131.15687740667201</v>
      </c>
      <c r="N209" s="5">
        <f t="shared" si="22"/>
        <v>131.15687740667201</v>
      </c>
      <c r="O209" s="5">
        <f t="shared" si="22"/>
        <v>131.15687740667201</v>
      </c>
      <c r="P209" s="5">
        <f t="shared" si="147"/>
        <v>131.15687740667201</v>
      </c>
      <c r="Q209" s="5">
        <f t="shared" si="147"/>
        <v>131.15687740667201</v>
      </c>
      <c r="R209" s="5">
        <f t="shared" si="24"/>
        <v>131.15687740667201</v>
      </c>
      <c r="S209" s="5">
        <f t="shared" si="25"/>
        <v>131.15687740667201</v>
      </c>
      <c r="T209" s="5">
        <f t="shared" si="26"/>
        <v>131.15687740667201</v>
      </c>
      <c r="U209" s="5">
        <f t="shared" si="27"/>
        <v>131.15687740667201</v>
      </c>
      <c r="V209" s="5">
        <f t="shared" si="28"/>
        <v>131.15687740667201</v>
      </c>
      <c r="W209" s="5">
        <f t="shared" si="29"/>
        <v>131.15687740667201</v>
      </c>
      <c r="X209" s="5">
        <f t="shared" si="30"/>
        <v>131.15687740667201</v>
      </c>
      <c r="Y209" s="5">
        <f t="shared" si="31"/>
        <v>131.15687740667201</v>
      </c>
      <c r="Z209" s="5">
        <f t="shared" si="32"/>
        <v>131.15687740667201</v>
      </c>
      <c r="AA209" s="5">
        <f t="shared" si="33"/>
        <v>131.15687740667201</v>
      </c>
      <c r="AB209" s="5">
        <f t="shared" si="34"/>
        <v>131.15687740667201</v>
      </c>
      <c r="AC209" s="14">
        <f t="shared" si="35"/>
        <v>131.15687740667201</v>
      </c>
      <c r="AD209" s="14">
        <f t="shared" si="36"/>
        <v>131.15687740667201</v>
      </c>
      <c r="AE209" s="6">
        <f t="shared" si="37"/>
        <v>-131.15687740667201</v>
      </c>
      <c r="AF209" s="7"/>
      <c r="AG209" s="5">
        <f t="shared" ref="AG209:AL209" si="192">AG82-$BJ82</f>
        <v>-2.3905450528609613</v>
      </c>
      <c r="AH209" s="5">
        <f t="shared" si="192"/>
        <v>0.91109480893912576</v>
      </c>
      <c r="AI209" s="5">
        <f t="shared" si="192"/>
        <v>-1.3789443248763078</v>
      </c>
      <c r="AJ209" s="5">
        <f t="shared" si="192"/>
        <v>2.2351832065628265</v>
      </c>
      <c r="AK209" s="5">
        <f t="shared" si="192"/>
        <v>2.5340414905628244</v>
      </c>
      <c r="AL209" s="5">
        <f t="shared" si="192"/>
        <v>-1.9108301283274827</v>
      </c>
      <c r="AM209" s="5">
        <f t="shared" si="39"/>
        <v>24.355723206562825</v>
      </c>
      <c r="AN209" s="5">
        <f t="shared" si="13"/>
        <v>24.355723206562825</v>
      </c>
      <c r="AO209" s="5">
        <f t="shared" si="40"/>
        <v>24.355723206562825</v>
      </c>
      <c r="AP209" s="5">
        <f t="shared" si="41"/>
        <v>24.355723206562825</v>
      </c>
      <c r="AQ209" s="5">
        <f t="shared" si="42"/>
        <v>24.355723206562825</v>
      </c>
      <c r="AR209" s="5">
        <f t="shared" si="43"/>
        <v>24.355723206562825</v>
      </c>
      <c r="AS209" s="5">
        <f t="shared" si="44"/>
        <v>24.355723206562825</v>
      </c>
      <c r="AT209" s="5">
        <f t="shared" si="44"/>
        <v>24.355723206562825</v>
      </c>
      <c r="AU209" s="5">
        <f t="shared" si="44"/>
        <v>24.355723206562825</v>
      </c>
      <c r="AV209" s="5">
        <f t="shared" si="152"/>
        <v>24.355723206562825</v>
      </c>
      <c r="AW209" s="5">
        <f t="shared" si="14"/>
        <v>24.355723206562825</v>
      </c>
      <c r="AX209" s="5">
        <f t="shared" si="45"/>
        <v>24.355723206562825</v>
      </c>
      <c r="AY209" s="5">
        <f t="shared" si="46"/>
        <v>24.355723206562825</v>
      </c>
      <c r="AZ209" s="5">
        <f t="shared" si="47"/>
        <v>24.355723206562825</v>
      </c>
      <c r="BA209" s="5">
        <f t="shared" si="48"/>
        <v>24.355723206562825</v>
      </c>
      <c r="BB209" s="5">
        <f t="shared" si="49"/>
        <v>24.355723206562825</v>
      </c>
      <c r="BC209" s="5">
        <f t="shared" si="50"/>
        <v>24.355723206562825</v>
      </c>
      <c r="BD209" s="5">
        <f t="shared" si="51"/>
        <v>24.355723206562825</v>
      </c>
      <c r="BE209" s="5">
        <f t="shared" si="52"/>
        <v>24.355723206562825</v>
      </c>
      <c r="BF209" s="5">
        <f t="shared" si="53"/>
        <v>24.355723206562825</v>
      </c>
      <c r="BG209" s="5">
        <f t="shared" si="54"/>
        <v>24.355723206562825</v>
      </c>
      <c r="BH209" s="14">
        <f t="shared" si="55"/>
        <v>24.355723206562825</v>
      </c>
      <c r="BI209" s="14">
        <f t="shared" si="56"/>
        <v>24.355723206562825</v>
      </c>
      <c r="BJ209" s="6">
        <f t="shared" si="57"/>
        <v>-24.355723206562825</v>
      </c>
      <c r="BK209" s="7"/>
      <c r="BL209" s="5">
        <f t="shared" ref="BL209:BQ209" si="193">BL82-$CO82</f>
        <v>-19.275868761598709</v>
      </c>
      <c r="BM209" s="5">
        <f t="shared" si="193"/>
        <v>4.4723250838656927</v>
      </c>
      <c r="BN209" s="5">
        <f t="shared" si="193"/>
        <v>1.2183760349455337</v>
      </c>
      <c r="BO209" s="5">
        <f t="shared" si="193"/>
        <v>4.3629671387918929</v>
      </c>
      <c r="BP209" s="5">
        <f t="shared" si="193"/>
        <v>4.7493192384012932</v>
      </c>
      <c r="BQ209" s="5">
        <f t="shared" si="193"/>
        <v>4.4728812655942924</v>
      </c>
      <c r="BR209" s="5">
        <f t="shared" si="59"/>
        <v>-9.0873807615987072</v>
      </c>
      <c r="BS209" s="5">
        <f t="shared" si="60"/>
        <v>-9.0873807615987072</v>
      </c>
      <c r="BT209" s="5">
        <f t="shared" si="61"/>
        <v>-9.0873807615987072</v>
      </c>
      <c r="BU209" s="5">
        <f t="shared" si="62"/>
        <v>-9.0873807615987072</v>
      </c>
      <c r="BV209" s="5">
        <f t="shared" si="63"/>
        <v>-9.0873807615987072</v>
      </c>
      <c r="BW209" s="5">
        <f t="shared" si="64"/>
        <v>-9.0873807615987072</v>
      </c>
      <c r="BX209" s="5">
        <f t="shared" si="65"/>
        <v>-9.0873807615987072</v>
      </c>
      <c r="BY209" s="5">
        <f t="shared" si="65"/>
        <v>-9.0873807615987072</v>
      </c>
      <c r="BZ209" s="5">
        <f t="shared" si="65"/>
        <v>-9.0873807615987072</v>
      </c>
      <c r="CA209" s="5">
        <f t="shared" si="150"/>
        <v>-9.0873807615987072</v>
      </c>
      <c r="CB209" s="5">
        <f t="shared" si="67"/>
        <v>-9.0873807615987072</v>
      </c>
      <c r="CC209" s="5">
        <f t="shared" si="68"/>
        <v>-9.0873807615987072</v>
      </c>
      <c r="CD209" s="5">
        <f t="shared" si="69"/>
        <v>-9.0873807615987072</v>
      </c>
      <c r="CE209" s="5">
        <f t="shared" si="70"/>
        <v>-9.0873807615987072</v>
      </c>
      <c r="CF209" s="5">
        <f t="shared" si="71"/>
        <v>-9.0873807615987072</v>
      </c>
      <c r="CG209" s="5">
        <f t="shared" si="72"/>
        <v>-9.0873807615987072</v>
      </c>
      <c r="CH209" s="5">
        <f t="shared" si="73"/>
        <v>-9.0873807615987072</v>
      </c>
      <c r="CI209" s="5">
        <f t="shared" si="74"/>
        <v>-9.0873807615987072</v>
      </c>
      <c r="CJ209" s="5">
        <f t="shared" si="75"/>
        <v>-9.0873807615987072</v>
      </c>
      <c r="CK209" s="5">
        <f t="shared" si="76"/>
        <v>-9.0873807615987072</v>
      </c>
      <c r="CL209" s="5">
        <f t="shared" si="77"/>
        <v>-9.0873807615987072</v>
      </c>
      <c r="CM209" s="14">
        <f t="shared" si="78"/>
        <v>-9.0873807615987072</v>
      </c>
      <c r="CN209" s="14">
        <f t="shared" si="79"/>
        <v>-9.0873807615987072</v>
      </c>
      <c r="CO209" s="6">
        <f t="shared" si="80"/>
        <v>9.0873807615987072</v>
      </c>
    </row>
    <row r="210" spans="1:93">
      <c r="A210">
        <v>55</v>
      </c>
      <c r="B210" s="5">
        <f t="shared" si="185"/>
        <v>-2.5857764706167359</v>
      </c>
      <c r="C210" s="5">
        <f t="shared" si="185"/>
        <v>0.73176977157024226</v>
      </c>
      <c r="D210" s="5">
        <f t="shared" si="185"/>
        <v>-2.0910091149393395</v>
      </c>
      <c r="E210" s="5">
        <f t="shared" si="185"/>
        <v>1.6341715293832522</v>
      </c>
      <c r="F210" s="5">
        <f t="shared" si="185"/>
        <v>1.9781719703832437</v>
      </c>
      <c r="G210" s="5">
        <f t="shared" si="185"/>
        <v>0.3326723142193373</v>
      </c>
      <c r="H210" s="5">
        <f t="shared" si="16"/>
        <v>130.57857152938325</v>
      </c>
      <c r="I210" s="25">
        <f t="shared" si="17"/>
        <v>130.57857152938325</v>
      </c>
      <c r="J210" s="5">
        <f t="shared" si="18"/>
        <v>130.57857152938325</v>
      </c>
      <c r="K210" s="5">
        <f t="shared" si="19"/>
        <v>130.57857152938325</v>
      </c>
      <c r="L210" s="5">
        <f t="shared" si="20"/>
        <v>130.57857152938325</v>
      </c>
      <c r="M210" s="5">
        <f t="shared" si="21"/>
        <v>130.57857152938325</v>
      </c>
      <c r="N210" s="5">
        <f t="shared" si="22"/>
        <v>130.57857152938325</v>
      </c>
      <c r="O210" s="5">
        <f t="shared" si="22"/>
        <v>130.57857152938325</v>
      </c>
      <c r="P210" s="5">
        <f t="shared" si="147"/>
        <v>130.57857152938325</v>
      </c>
      <c r="Q210" s="5">
        <f t="shared" si="147"/>
        <v>130.57857152938325</v>
      </c>
      <c r="R210" s="5">
        <f t="shared" si="24"/>
        <v>130.57857152938325</v>
      </c>
      <c r="S210" s="5">
        <f t="shared" si="25"/>
        <v>130.57857152938325</v>
      </c>
      <c r="T210" s="5">
        <f t="shared" si="26"/>
        <v>130.57857152938325</v>
      </c>
      <c r="U210" s="5">
        <f t="shared" si="27"/>
        <v>130.57857152938325</v>
      </c>
      <c r="V210" s="5">
        <f t="shared" si="28"/>
        <v>130.57857152938325</v>
      </c>
      <c r="W210" s="5">
        <f t="shared" si="29"/>
        <v>130.57857152938325</v>
      </c>
      <c r="X210" s="5">
        <f t="shared" si="30"/>
        <v>130.57857152938325</v>
      </c>
      <c r="Y210" s="5">
        <f t="shared" si="31"/>
        <v>130.57857152938325</v>
      </c>
      <c r="Z210" s="5">
        <f t="shared" si="32"/>
        <v>130.57857152938325</v>
      </c>
      <c r="AA210" s="5">
        <f t="shared" si="33"/>
        <v>130.57857152938325</v>
      </c>
      <c r="AB210" s="5">
        <f t="shared" si="34"/>
        <v>130.57857152938325</v>
      </c>
      <c r="AC210" s="14">
        <f t="shared" si="35"/>
        <v>130.57857152938325</v>
      </c>
      <c r="AD210" s="14">
        <f t="shared" si="36"/>
        <v>130.57857152938325</v>
      </c>
      <c r="AE210" s="6">
        <f t="shared" si="37"/>
        <v>-130.57857152938325</v>
      </c>
      <c r="AF210" s="7"/>
      <c r="AG210" s="5">
        <f t="shared" ref="AG210:AL210" si="194">AG83-$BJ83</f>
        <v>-2.4070584529725494</v>
      </c>
      <c r="AH210" s="5">
        <f t="shared" si="194"/>
        <v>0.89415298326716552</v>
      </c>
      <c r="AI210" s="5">
        <f t="shared" si="194"/>
        <v>-1.4810171066983457</v>
      </c>
      <c r="AJ210" s="5">
        <f t="shared" si="194"/>
        <v>2.267900473501566</v>
      </c>
      <c r="AK210" s="5">
        <f t="shared" si="194"/>
        <v>2.6101701765015655</v>
      </c>
      <c r="AL210" s="5">
        <f t="shared" si="194"/>
        <v>-1.8841480735994196</v>
      </c>
      <c r="AM210" s="5">
        <f t="shared" si="39"/>
        <v>23.776080473501565</v>
      </c>
      <c r="AN210" s="5">
        <f t="shared" si="13"/>
        <v>23.776080473501565</v>
      </c>
      <c r="AO210" s="5">
        <f t="shared" si="40"/>
        <v>23.776080473501565</v>
      </c>
      <c r="AP210" s="5">
        <f t="shared" si="41"/>
        <v>23.776080473501565</v>
      </c>
      <c r="AQ210" s="5">
        <f t="shared" si="42"/>
        <v>23.776080473501565</v>
      </c>
      <c r="AR210" s="5">
        <f t="shared" si="43"/>
        <v>23.776080473501565</v>
      </c>
      <c r="AS210" s="5">
        <f t="shared" si="44"/>
        <v>23.776080473501565</v>
      </c>
      <c r="AT210" s="5">
        <f t="shared" si="44"/>
        <v>23.776080473501565</v>
      </c>
      <c r="AU210" s="5">
        <f t="shared" si="44"/>
        <v>23.776080473501565</v>
      </c>
      <c r="AV210" s="5">
        <f t="shared" si="152"/>
        <v>23.776080473501565</v>
      </c>
      <c r="AW210" s="5">
        <f t="shared" si="14"/>
        <v>23.776080473501565</v>
      </c>
      <c r="AX210" s="5">
        <f t="shared" si="45"/>
        <v>23.776080473501565</v>
      </c>
      <c r="AY210" s="5">
        <f t="shared" si="46"/>
        <v>23.776080473501565</v>
      </c>
      <c r="AZ210" s="5">
        <f t="shared" si="47"/>
        <v>23.776080473501565</v>
      </c>
      <c r="BA210" s="5">
        <f t="shared" si="48"/>
        <v>23.776080473501565</v>
      </c>
      <c r="BB210" s="5">
        <f t="shared" si="49"/>
        <v>23.776080473501565</v>
      </c>
      <c r="BC210" s="5">
        <f t="shared" si="50"/>
        <v>23.776080473501565</v>
      </c>
      <c r="BD210" s="5">
        <f t="shared" si="51"/>
        <v>23.776080473501565</v>
      </c>
      <c r="BE210" s="5">
        <f t="shared" si="52"/>
        <v>23.776080473501565</v>
      </c>
      <c r="BF210" s="5">
        <f t="shared" si="53"/>
        <v>23.776080473501565</v>
      </c>
      <c r="BG210" s="5">
        <f t="shared" si="54"/>
        <v>23.776080473501565</v>
      </c>
      <c r="BH210" s="14">
        <f t="shared" si="55"/>
        <v>23.776080473501565</v>
      </c>
      <c r="BI210" s="14">
        <f t="shared" si="56"/>
        <v>23.776080473501565</v>
      </c>
      <c r="BJ210" s="6">
        <f t="shared" si="57"/>
        <v>-23.776080473501565</v>
      </c>
      <c r="BK210" s="7"/>
      <c r="BL210" s="5">
        <f t="shared" ref="BL210:BQ210" si="195">BL83-$CO83</f>
        <v>-19.281284519893244</v>
      </c>
      <c r="BM210" s="5">
        <f t="shared" si="195"/>
        <v>4.4958012130626557</v>
      </c>
      <c r="BN210" s="5">
        <f t="shared" si="195"/>
        <v>1.1601599578311212</v>
      </c>
      <c r="BO210" s="5">
        <f t="shared" si="195"/>
        <v>4.373137438785955</v>
      </c>
      <c r="BP210" s="5">
        <f t="shared" si="195"/>
        <v>4.7585594801067561</v>
      </c>
      <c r="BQ210" s="5">
        <f t="shared" si="195"/>
        <v>4.4936264301067563</v>
      </c>
      <c r="BR210" s="5">
        <f t="shared" si="59"/>
        <v>-9.2763405198932443</v>
      </c>
      <c r="BS210" s="5">
        <f t="shared" si="60"/>
        <v>-9.2763405198932443</v>
      </c>
      <c r="BT210" s="5">
        <f t="shared" si="61"/>
        <v>-9.2763405198932443</v>
      </c>
      <c r="BU210" s="5">
        <f t="shared" si="62"/>
        <v>-9.2763405198932443</v>
      </c>
      <c r="BV210" s="5">
        <f t="shared" si="63"/>
        <v>-9.2763405198932443</v>
      </c>
      <c r="BW210" s="5">
        <f t="shared" si="64"/>
        <v>-9.2763405198932443</v>
      </c>
      <c r="BX210" s="5">
        <f t="shared" si="65"/>
        <v>-9.2763405198932443</v>
      </c>
      <c r="BY210" s="5">
        <f t="shared" si="65"/>
        <v>-9.2763405198932443</v>
      </c>
      <c r="BZ210" s="5">
        <f t="shared" si="65"/>
        <v>-9.2763405198932443</v>
      </c>
      <c r="CA210" s="5">
        <f t="shared" si="150"/>
        <v>-9.2763405198932443</v>
      </c>
      <c r="CB210" s="5">
        <f t="shared" si="67"/>
        <v>-9.2763405198932443</v>
      </c>
      <c r="CC210" s="5">
        <f t="shared" si="68"/>
        <v>-9.2763405198932443</v>
      </c>
      <c r="CD210" s="5">
        <f t="shared" si="69"/>
        <v>-9.2763405198932443</v>
      </c>
      <c r="CE210" s="5">
        <f t="shared" si="70"/>
        <v>-9.2763405198932443</v>
      </c>
      <c r="CF210" s="5">
        <f t="shared" si="71"/>
        <v>-9.2763405198932443</v>
      </c>
      <c r="CG210" s="5">
        <f t="shared" si="72"/>
        <v>-9.2763405198932443</v>
      </c>
      <c r="CH210" s="5">
        <f t="shared" si="73"/>
        <v>-9.2763405198932443</v>
      </c>
      <c r="CI210" s="5">
        <f t="shared" si="74"/>
        <v>-9.2763405198932443</v>
      </c>
      <c r="CJ210" s="5">
        <f t="shared" si="75"/>
        <v>-9.2763405198932443</v>
      </c>
      <c r="CK210" s="5">
        <f t="shared" si="76"/>
        <v>-9.2763405198932443</v>
      </c>
      <c r="CL210" s="5">
        <f t="shared" si="77"/>
        <v>-9.2763405198932443</v>
      </c>
      <c r="CM210" s="14">
        <f t="shared" si="78"/>
        <v>-9.2763405198932443</v>
      </c>
      <c r="CN210" s="14">
        <f t="shared" si="79"/>
        <v>-9.2763405198932443</v>
      </c>
      <c r="CO210" s="6">
        <f t="shared" si="80"/>
        <v>9.2763405198932443</v>
      </c>
    </row>
    <row r="211" spans="1:93">
      <c r="A211">
        <v>56</v>
      </c>
      <c r="B211" s="5">
        <f t="shared" si="185"/>
        <v>-2.3556783265022716</v>
      </c>
      <c r="C211" s="5">
        <f t="shared" si="185"/>
        <v>0.59613436474072046</v>
      </c>
      <c r="D211" s="5">
        <f t="shared" si="185"/>
        <v>-2.1169189286988797</v>
      </c>
      <c r="E211" s="5">
        <f t="shared" si="185"/>
        <v>1.6400716734977436</v>
      </c>
      <c r="F211" s="5">
        <f t="shared" si="185"/>
        <v>1.9672808624977449</v>
      </c>
      <c r="G211" s="5">
        <f t="shared" si="185"/>
        <v>0.26911035446482856</v>
      </c>
      <c r="H211" s="5">
        <f t="shared" si="16"/>
        <v>130.05927167349773</v>
      </c>
      <c r="I211" s="25">
        <f t="shared" si="17"/>
        <v>130.05927167349773</v>
      </c>
      <c r="J211" s="5">
        <f t="shared" si="18"/>
        <v>130.05927167349773</v>
      </c>
      <c r="K211" s="5">
        <f t="shared" si="19"/>
        <v>130.05927167349773</v>
      </c>
      <c r="L211" s="5">
        <f t="shared" si="20"/>
        <v>130.05927167349773</v>
      </c>
      <c r="M211" s="5">
        <f t="shared" si="21"/>
        <v>130.05927167349773</v>
      </c>
      <c r="N211" s="5">
        <f t="shared" si="22"/>
        <v>130.05927167349773</v>
      </c>
      <c r="O211" s="5">
        <f t="shared" si="22"/>
        <v>130.05927167349773</v>
      </c>
      <c r="P211" s="5">
        <f t="shared" si="147"/>
        <v>130.05927167349773</v>
      </c>
      <c r="Q211" s="5">
        <f t="shared" si="147"/>
        <v>130.05927167349773</v>
      </c>
      <c r="R211" s="5">
        <f t="shared" si="24"/>
        <v>130.05927167349773</v>
      </c>
      <c r="S211" s="5">
        <f t="shared" si="25"/>
        <v>130.05927167349773</v>
      </c>
      <c r="T211" s="5">
        <f t="shared" si="26"/>
        <v>130.05927167349773</v>
      </c>
      <c r="U211" s="5">
        <f t="shared" si="27"/>
        <v>130.05927167349773</v>
      </c>
      <c r="V211" s="5">
        <f t="shared" si="28"/>
        <v>130.05927167349773</v>
      </c>
      <c r="W211" s="5">
        <f t="shared" si="29"/>
        <v>130.05927167349773</v>
      </c>
      <c r="X211" s="5">
        <f t="shared" si="30"/>
        <v>130.05927167349773</v>
      </c>
      <c r="Y211" s="5">
        <f t="shared" si="31"/>
        <v>130.05927167349773</v>
      </c>
      <c r="Z211" s="5">
        <f t="shared" si="32"/>
        <v>130.05927167349773</v>
      </c>
      <c r="AA211" s="5">
        <f t="shared" si="33"/>
        <v>130.05927167349773</v>
      </c>
      <c r="AB211" s="5">
        <f t="shared" si="34"/>
        <v>130.05927167349773</v>
      </c>
      <c r="AC211" s="14">
        <f t="shared" si="35"/>
        <v>130.05927167349773</v>
      </c>
      <c r="AD211" s="14">
        <f t="shared" si="36"/>
        <v>130.05927167349773</v>
      </c>
      <c r="AE211" s="6">
        <f t="shared" si="37"/>
        <v>-130.05927167349773</v>
      </c>
      <c r="AF211" s="7"/>
      <c r="AG211" s="5">
        <f t="shared" ref="AG211:AL211" si="196">AG84-$BJ84</f>
        <v>-2.1953325605674117</v>
      </c>
      <c r="AH211" s="5">
        <f t="shared" si="196"/>
        <v>0.72829433866834492</v>
      </c>
      <c r="AI211" s="5">
        <f t="shared" si="196"/>
        <v>-1.5265407734875502</v>
      </c>
      <c r="AJ211" s="5">
        <f t="shared" si="196"/>
        <v>2.2434276809535447</v>
      </c>
      <c r="AK211" s="5">
        <f t="shared" si="196"/>
        <v>2.5711802709535441</v>
      </c>
      <c r="AL211" s="5">
        <f t="shared" si="196"/>
        <v>-1.8210289565204683</v>
      </c>
      <c r="AM211" s="5">
        <f t="shared" si="39"/>
        <v>23.230407680953544</v>
      </c>
      <c r="AN211" s="5">
        <f t="shared" si="13"/>
        <v>23.230407680953544</v>
      </c>
      <c r="AO211" s="5">
        <f t="shared" si="40"/>
        <v>23.230407680953544</v>
      </c>
      <c r="AP211" s="5">
        <f t="shared" si="41"/>
        <v>23.230407680953544</v>
      </c>
      <c r="AQ211" s="5">
        <f t="shared" si="42"/>
        <v>23.230407680953544</v>
      </c>
      <c r="AR211" s="5">
        <f t="shared" si="43"/>
        <v>23.230407680953544</v>
      </c>
      <c r="AS211" s="5">
        <f t="shared" si="44"/>
        <v>23.230407680953544</v>
      </c>
      <c r="AT211" s="5">
        <f t="shared" si="44"/>
        <v>23.230407680953544</v>
      </c>
      <c r="AU211" s="5">
        <f t="shared" si="44"/>
        <v>23.230407680953544</v>
      </c>
      <c r="AV211" s="5">
        <f t="shared" si="152"/>
        <v>23.230407680953544</v>
      </c>
      <c r="AW211" s="5">
        <f t="shared" si="14"/>
        <v>23.230407680953544</v>
      </c>
      <c r="AX211" s="5">
        <f t="shared" si="45"/>
        <v>23.230407680953544</v>
      </c>
      <c r="AY211" s="5">
        <f t="shared" si="46"/>
        <v>23.230407680953544</v>
      </c>
      <c r="AZ211" s="5">
        <f t="shared" si="47"/>
        <v>23.230407680953544</v>
      </c>
      <c r="BA211" s="5">
        <f t="shared" si="48"/>
        <v>23.230407680953544</v>
      </c>
      <c r="BB211" s="5">
        <f t="shared" si="49"/>
        <v>23.230407680953544</v>
      </c>
      <c r="BC211" s="5">
        <f t="shared" si="50"/>
        <v>23.230407680953544</v>
      </c>
      <c r="BD211" s="5">
        <f t="shared" si="51"/>
        <v>23.230407680953544</v>
      </c>
      <c r="BE211" s="5">
        <f t="shared" si="52"/>
        <v>23.230407680953544</v>
      </c>
      <c r="BF211" s="5">
        <f t="shared" si="53"/>
        <v>23.230407680953544</v>
      </c>
      <c r="BG211" s="5">
        <f t="shared" si="54"/>
        <v>23.230407680953544</v>
      </c>
      <c r="BH211" s="14">
        <f t="shared" si="55"/>
        <v>23.230407680953544</v>
      </c>
      <c r="BI211" s="14">
        <f t="shared" si="56"/>
        <v>23.230407680953544</v>
      </c>
      <c r="BJ211" s="6">
        <f t="shared" si="57"/>
        <v>-23.230407680953544</v>
      </c>
      <c r="BK211" s="7"/>
      <c r="BL211" s="5">
        <f t="shared" ref="BL211:BQ211" si="197">BL84-$CO84</f>
        <v>-19.283380787803122</v>
      </c>
      <c r="BM211" s="5">
        <f t="shared" si="197"/>
        <v>4.515125637680379</v>
      </c>
      <c r="BN211" s="5">
        <f t="shared" si="197"/>
        <v>1.1049664399410055</v>
      </c>
      <c r="BO211" s="5">
        <f t="shared" si="197"/>
        <v>4.3854588831563781</v>
      </c>
      <c r="BP211" s="5">
        <f t="shared" si="197"/>
        <v>4.7691352121968791</v>
      </c>
      <c r="BQ211" s="5">
        <f t="shared" si="197"/>
        <v>4.5086946148284781</v>
      </c>
      <c r="BR211" s="5">
        <f t="shared" si="59"/>
        <v>-9.4662647878031212</v>
      </c>
      <c r="BS211" s="5">
        <f t="shared" si="60"/>
        <v>-9.4662647878031212</v>
      </c>
      <c r="BT211" s="5">
        <f t="shared" si="61"/>
        <v>-9.4662647878031212</v>
      </c>
      <c r="BU211" s="5">
        <f t="shared" si="62"/>
        <v>-9.4662647878031212</v>
      </c>
      <c r="BV211" s="5">
        <f t="shared" si="63"/>
        <v>-9.4662647878031212</v>
      </c>
      <c r="BW211" s="5">
        <f t="shared" si="64"/>
        <v>-9.4662647878031212</v>
      </c>
      <c r="BX211" s="5">
        <f t="shared" si="65"/>
        <v>-9.4662647878031212</v>
      </c>
      <c r="BY211" s="5">
        <f t="shared" si="65"/>
        <v>-9.4662647878031212</v>
      </c>
      <c r="BZ211" s="5">
        <f t="shared" si="65"/>
        <v>-9.4662647878031212</v>
      </c>
      <c r="CA211" s="5">
        <f t="shared" si="150"/>
        <v>-9.4662647878031212</v>
      </c>
      <c r="CB211" s="5">
        <f t="shared" si="67"/>
        <v>-9.4662647878031212</v>
      </c>
      <c r="CC211" s="5">
        <f t="shared" si="68"/>
        <v>-9.4662647878031212</v>
      </c>
      <c r="CD211" s="5">
        <f t="shared" si="69"/>
        <v>-9.4662647878031212</v>
      </c>
      <c r="CE211" s="5">
        <f t="shared" si="70"/>
        <v>-9.4662647878031212</v>
      </c>
      <c r="CF211" s="5">
        <f t="shared" si="71"/>
        <v>-9.4662647878031212</v>
      </c>
      <c r="CG211" s="5">
        <f t="shared" si="72"/>
        <v>-9.4662647878031212</v>
      </c>
      <c r="CH211" s="5">
        <f t="shared" si="73"/>
        <v>-9.4662647878031212</v>
      </c>
      <c r="CI211" s="5">
        <f t="shared" si="74"/>
        <v>-9.4662647878031212</v>
      </c>
      <c r="CJ211" s="5">
        <f t="shared" si="75"/>
        <v>-9.4662647878031212</v>
      </c>
      <c r="CK211" s="5">
        <f t="shared" si="76"/>
        <v>-9.4662647878031212</v>
      </c>
      <c r="CL211" s="5">
        <f t="shared" si="77"/>
        <v>-9.4662647878031212</v>
      </c>
      <c r="CM211" s="14">
        <f t="shared" si="78"/>
        <v>-9.4662647878031212</v>
      </c>
      <c r="CN211" s="14">
        <f t="shared" si="79"/>
        <v>-9.4662647878031212</v>
      </c>
      <c r="CO211" s="6">
        <f t="shared" si="80"/>
        <v>9.4662647878031212</v>
      </c>
    </row>
    <row r="212" spans="1:93">
      <c r="A212">
        <v>57</v>
      </c>
      <c r="B212" s="5">
        <f t="shared" si="185"/>
        <v>-2.4529645896220984</v>
      </c>
      <c r="C212" s="5">
        <f t="shared" si="185"/>
        <v>0.8707699543228955</v>
      </c>
      <c r="D212" s="5">
        <f t="shared" si="185"/>
        <v>-2.0577851204564865</v>
      </c>
      <c r="E212" s="5">
        <f t="shared" si="185"/>
        <v>1.5212624103779007</v>
      </c>
      <c r="F212" s="5">
        <f t="shared" si="185"/>
        <v>1.8729652523778952</v>
      </c>
      <c r="G212" s="5">
        <f t="shared" si="185"/>
        <v>0.24575209299999301</v>
      </c>
      <c r="H212" s="5">
        <f t="shared" si="16"/>
        <v>129.3511624103779</v>
      </c>
      <c r="I212" s="25">
        <f t="shared" si="17"/>
        <v>129.3511624103779</v>
      </c>
      <c r="J212" s="5">
        <f t="shared" si="18"/>
        <v>129.3511624103779</v>
      </c>
      <c r="K212" s="5">
        <f t="shared" si="19"/>
        <v>129.3511624103779</v>
      </c>
      <c r="L212" s="5">
        <f t="shared" si="20"/>
        <v>129.3511624103779</v>
      </c>
      <c r="M212" s="5">
        <f t="shared" si="21"/>
        <v>129.3511624103779</v>
      </c>
      <c r="N212" s="5">
        <f t="shared" si="22"/>
        <v>129.3511624103779</v>
      </c>
      <c r="O212" s="5">
        <f t="shared" si="22"/>
        <v>129.3511624103779</v>
      </c>
      <c r="P212" s="5">
        <f t="shared" si="147"/>
        <v>129.3511624103779</v>
      </c>
      <c r="Q212" s="5">
        <f t="shared" si="147"/>
        <v>129.3511624103779</v>
      </c>
      <c r="R212" s="5">
        <f t="shared" si="24"/>
        <v>129.3511624103779</v>
      </c>
      <c r="S212" s="5">
        <f t="shared" si="25"/>
        <v>129.3511624103779</v>
      </c>
      <c r="T212" s="5">
        <f t="shared" si="26"/>
        <v>129.3511624103779</v>
      </c>
      <c r="U212" s="5">
        <f t="shared" si="27"/>
        <v>129.3511624103779</v>
      </c>
      <c r="V212" s="5">
        <f t="shared" si="28"/>
        <v>129.3511624103779</v>
      </c>
      <c r="W212" s="5">
        <f t="shared" si="29"/>
        <v>129.3511624103779</v>
      </c>
      <c r="X212" s="5">
        <f t="shared" si="30"/>
        <v>129.3511624103779</v>
      </c>
      <c r="Y212" s="5">
        <f t="shared" si="31"/>
        <v>129.3511624103779</v>
      </c>
      <c r="Z212" s="5">
        <f t="shared" si="32"/>
        <v>129.3511624103779</v>
      </c>
      <c r="AA212" s="5">
        <f t="shared" si="33"/>
        <v>129.3511624103779</v>
      </c>
      <c r="AB212" s="5">
        <f t="shared" si="34"/>
        <v>129.3511624103779</v>
      </c>
      <c r="AC212" s="14">
        <f t="shared" si="35"/>
        <v>129.3511624103779</v>
      </c>
      <c r="AD212" s="14">
        <f t="shared" si="36"/>
        <v>129.3511624103779</v>
      </c>
      <c r="AE212" s="6">
        <f t="shared" si="37"/>
        <v>-129.3511624103779</v>
      </c>
      <c r="AF212" s="7"/>
      <c r="AG212" s="5">
        <f t="shared" ref="AG212:AL212" si="198">AG85-$BJ85</f>
        <v>-2.2952875361133209</v>
      </c>
      <c r="AH212" s="5">
        <f t="shared" si="198"/>
        <v>1.0058985798566198</v>
      </c>
      <c r="AI212" s="5">
        <f t="shared" si="198"/>
        <v>-1.4682984337374876</v>
      </c>
      <c r="AJ212" s="5">
        <f t="shared" si="198"/>
        <v>2.1252722956769183</v>
      </c>
      <c r="AK212" s="5">
        <f t="shared" si="198"/>
        <v>2.4821995266769186</v>
      </c>
      <c r="AL212" s="5">
        <f t="shared" si="198"/>
        <v>-1.8497844323596482</v>
      </c>
      <c r="AM212" s="5">
        <f t="shared" si="39"/>
        <v>22.522332295676918</v>
      </c>
      <c r="AN212" s="5">
        <f t="shared" si="13"/>
        <v>22.522332295676918</v>
      </c>
      <c r="AO212" s="5">
        <f t="shared" si="40"/>
        <v>22.522332295676918</v>
      </c>
      <c r="AP212" s="5">
        <f t="shared" si="41"/>
        <v>22.522332295676918</v>
      </c>
      <c r="AQ212" s="5">
        <f t="shared" si="42"/>
        <v>22.522332295676918</v>
      </c>
      <c r="AR212" s="5">
        <f t="shared" si="43"/>
        <v>22.522332295676918</v>
      </c>
      <c r="AS212" s="5">
        <f t="shared" si="44"/>
        <v>22.522332295676918</v>
      </c>
      <c r="AT212" s="5">
        <f t="shared" si="44"/>
        <v>22.522332295676918</v>
      </c>
      <c r="AU212" s="5">
        <f t="shared" si="44"/>
        <v>22.522332295676918</v>
      </c>
      <c r="AV212" s="5">
        <f t="shared" si="152"/>
        <v>22.522332295676918</v>
      </c>
      <c r="AW212" s="5">
        <f t="shared" si="14"/>
        <v>22.522332295676918</v>
      </c>
      <c r="AX212" s="5">
        <f t="shared" si="45"/>
        <v>22.522332295676918</v>
      </c>
      <c r="AY212" s="5">
        <f t="shared" si="46"/>
        <v>22.522332295676918</v>
      </c>
      <c r="AZ212" s="5">
        <f t="shared" si="47"/>
        <v>22.522332295676918</v>
      </c>
      <c r="BA212" s="5">
        <f t="shared" si="48"/>
        <v>22.522332295676918</v>
      </c>
      <c r="BB212" s="5">
        <f t="shared" si="49"/>
        <v>22.522332295676918</v>
      </c>
      <c r="BC212" s="5">
        <f t="shared" si="50"/>
        <v>22.522332295676918</v>
      </c>
      <c r="BD212" s="5">
        <f t="shared" si="51"/>
        <v>22.522332295676918</v>
      </c>
      <c r="BE212" s="5">
        <f t="shared" si="52"/>
        <v>22.522332295676918</v>
      </c>
      <c r="BF212" s="5">
        <f t="shared" si="53"/>
        <v>22.522332295676918</v>
      </c>
      <c r="BG212" s="5">
        <f t="shared" si="54"/>
        <v>22.522332295676918</v>
      </c>
      <c r="BH212" s="14">
        <f t="shared" si="55"/>
        <v>22.522332295676918</v>
      </c>
      <c r="BI212" s="14">
        <f t="shared" si="56"/>
        <v>22.522332295676918</v>
      </c>
      <c r="BJ212" s="6">
        <f t="shared" si="57"/>
        <v>-22.522332295676918</v>
      </c>
      <c r="BK212" s="7"/>
      <c r="BL212" s="5">
        <f t="shared" ref="BL212:BQ212" si="199">BL85-$CO85</f>
        <v>-19.305167687943261</v>
      </c>
      <c r="BM212" s="5">
        <f t="shared" si="199"/>
        <v>4.5227338788583396</v>
      </c>
      <c r="BN212" s="5">
        <f t="shared" si="199"/>
        <v>1.0485803577502963</v>
      </c>
      <c r="BO212" s="5">
        <f t="shared" si="199"/>
        <v>4.3880772070457397</v>
      </c>
      <c r="BP212" s="5">
        <f t="shared" si="199"/>
        <v>4.8329403120567402</v>
      </c>
      <c r="BQ212" s="5">
        <f t="shared" si="199"/>
        <v>4.5128359322321394</v>
      </c>
      <c r="BR212" s="5">
        <f t="shared" si="59"/>
        <v>-9.6647596879432598</v>
      </c>
      <c r="BS212" s="5">
        <f t="shared" si="60"/>
        <v>-9.6647596879432598</v>
      </c>
      <c r="BT212" s="5">
        <f t="shared" si="61"/>
        <v>-9.6647596879432598</v>
      </c>
      <c r="BU212" s="5">
        <f t="shared" si="62"/>
        <v>-9.6647596879432598</v>
      </c>
      <c r="BV212" s="5">
        <f t="shared" si="63"/>
        <v>-9.6647596879432598</v>
      </c>
      <c r="BW212" s="5">
        <f t="shared" si="64"/>
        <v>-9.6647596879432598</v>
      </c>
      <c r="BX212" s="5">
        <f t="shared" si="65"/>
        <v>-9.6647596879432598</v>
      </c>
      <c r="BY212" s="5">
        <f t="shared" si="65"/>
        <v>-9.6647596879432598</v>
      </c>
      <c r="BZ212" s="5">
        <f t="shared" si="65"/>
        <v>-9.6647596879432598</v>
      </c>
      <c r="CA212" s="5">
        <f t="shared" si="150"/>
        <v>-9.6647596879432598</v>
      </c>
      <c r="CB212" s="5">
        <f t="shared" si="67"/>
        <v>-9.6647596879432598</v>
      </c>
      <c r="CC212" s="5">
        <f t="shared" si="68"/>
        <v>-9.6647596879432598</v>
      </c>
      <c r="CD212" s="5">
        <f t="shared" si="69"/>
        <v>-9.6647596879432598</v>
      </c>
      <c r="CE212" s="5">
        <f t="shared" si="70"/>
        <v>-9.6647596879432598</v>
      </c>
      <c r="CF212" s="5">
        <f t="shared" si="71"/>
        <v>-9.6647596879432598</v>
      </c>
      <c r="CG212" s="5">
        <f t="shared" si="72"/>
        <v>-9.6647596879432598</v>
      </c>
      <c r="CH212" s="5">
        <f t="shared" si="73"/>
        <v>-9.6647596879432598</v>
      </c>
      <c r="CI212" s="5">
        <f t="shared" si="74"/>
        <v>-9.6647596879432598</v>
      </c>
      <c r="CJ212" s="5">
        <f t="shared" si="75"/>
        <v>-9.6647596879432598</v>
      </c>
      <c r="CK212" s="5">
        <f t="shared" si="76"/>
        <v>-9.6647596879432598</v>
      </c>
      <c r="CL212" s="5">
        <f t="shared" si="77"/>
        <v>-9.6647596879432598</v>
      </c>
      <c r="CM212" s="14">
        <f t="shared" si="78"/>
        <v>-9.6647596879432598</v>
      </c>
      <c r="CN212" s="14">
        <f t="shared" si="79"/>
        <v>-9.6647596879432598</v>
      </c>
      <c r="CO212" s="6">
        <f t="shared" si="80"/>
        <v>9.6647596879432598</v>
      </c>
    </row>
    <row r="213" spans="1:93">
      <c r="A213">
        <v>58</v>
      </c>
      <c r="B213" s="5">
        <f t="shared" si="185"/>
        <v>-2.5965160648994754</v>
      </c>
      <c r="C213" s="5">
        <f t="shared" si="185"/>
        <v>1.067189361614524</v>
      </c>
      <c r="D213" s="5">
        <f t="shared" si="185"/>
        <v>-2.1419929846353796</v>
      </c>
      <c r="E213" s="5">
        <f t="shared" si="185"/>
        <v>1.5229459351005232</v>
      </c>
      <c r="F213" s="5">
        <f t="shared" si="185"/>
        <v>1.9942984511005193</v>
      </c>
      <c r="G213" s="5">
        <f t="shared" si="185"/>
        <v>0.15407530171933104</v>
      </c>
      <c r="H213" s="5">
        <f t="shared" si="16"/>
        <v>128.77814593510053</v>
      </c>
      <c r="I213" s="25">
        <f t="shared" si="17"/>
        <v>128.77814593510053</v>
      </c>
      <c r="J213" s="5">
        <f t="shared" si="18"/>
        <v>128.77814593510053</v>
      </c>
      <c r="K213" s="5">
        <f t="shared" si="19"/>
        <v>128.77814593510053</v>
      </c>
      <c r="L213" s="5">
        <f t="shared" si="20"/>
        <v>128.77814593510053</v>
      </c>
      <c r="M213" s="5">
        <f t="shared" si="21"/>
        <v>128.77814593510053</v>
      </c>
      <c r="N213" s="5">
        <f t="shared" si="22"/>
        <v>128.77814593510053</v>
      </c>
      <c r="O213" s="5">
        <f t="shared" si="22"/>
        <v>128.77814593510053</v>
      </c>
      <c r="P213" s="5">
        <f t="shared" si="147"/>
        <v>128.77814593510053</v>
      </c>
      <c r="Q213" s="5">
        <f t="shared" si="147"/>
        <v>128.77814593510053</v>
      </c>
      <c r="R213" s="5">
        <f t="shared" si="24"/>
        <v>128.77814593510053</v>
      </c>
      <c r="S213" s="5">
        <f t="shared" si="25"/>
        <v>128.77814593510053</v>
      </c>
      <c r="T213" s="5">
        <f t="shared" si="26"/>
        <v>128.77814593510053</v>
      </c>
      <c r="U213" s="5">
        <f t="shared" si="27"/>
        <v>128.77814593510053</v>
      </c>
      <c r="V213" s="5">
        <f t="shared" si="28"/>
        <v>128.77814593510053</v>
      </c>
      <c r="W213" s="5">
        <f t="shared" si="29"/>
        <v>128.77814593510053</v>
      </c>
      <c r="X213" s="5">
        <f t="shared" si="30"/>
        <v>128.77814593510053</v>
      </c>
      <c r="Y213" s="5">
        <f t="shared" si="31"/>
        <v>128.77814593510053</v>
      </c>
      <c r="Z213" s="5">
        <f t="shared" si="32"/>
        <v>128.77814593510053</v>
      </c>
      <c r="AA213" s="5">
        <f t="shared" si="33"/>
        <v>128.77814593510053</v>
      </c>
      <c r="AB213" s="5">
        <f t="shared" si="34"/>
        <v>128.77814593510053</v>
      </c>
      <c r="AC213" s="14">
        <f t="shared" si="35"/>
        <v>128.77814593510053</v>
      </c>
      <c r="AD213" s="14">
        <f t="shared" si="36"/>
        <v>128.77814593510053</v>
      </c>
      <c r="AE213" s="6">
        <f t="shared" si="37"/>
        <v>-128.77814593510053</v>
      </c>
      <c r="AF213" s="7"/>
      <c r="AG213" s="5">
        <f t="shared" ref="AG213:AL213" si="200">AG86-$BJ86</f>
        <v>-2.4431182407706835</v>
      </c>
      <c r="AH213" s="5">
        <f t="shared" si="200"/>
        <v>1.2161651372185283</v>
      </c>
      <c r="AI213" s="5">
        <f t="shared" si="200"/>
        <v>-1.5527784047937629</v>
      </c>
      <c r="AJ213" s="5">
        <f t="shared" si="200"/>
        <v>2.1199538310662263</v>
      </c>
      <c r="AK213" s="5">
        <f t="shared" si="200"/>
        <v>2.5914545640662254</v>
      </c>
      <c r="AL213" s="5">
        <f t="shared" si="200"/>
        <v>-1.9316768867865513</v>
      </c>
      <c r="AM213" s="5">
        <f t="shared" si="39"/>
        <v>21.953263831066227</v>
      </c>
      <c r="AN213" s="5">
        <f t="shared" si="13"/>
        <v>21.953263831066227</v>
      </c>
      <c r="AO213" s="5">
        <f t="shared" si="40"/>
        <v>21.953263831066227</v>
      </c>
      <c r="AP213" s="5">
        <f t="shared" si="41"/>
        <v>21.953263831066227</v>
      </c>
      <c r="AQ213" s="5">
        <f t="shared" si="42"/>
        <v>21.953263831066227</v>
      </c>
      <c r="AR213" s="5">
        <f t="shared" si="43"/>
        <v>21.953263831066227</v>
      </c>
      <c r="AS213" s="5">
        <f t="shared" si="44"/>
        <v>21.953263831066227</v>
      </c>
      <c r="AT213" s="5">
        <f t="shared" si="44"/>
        <v>21.953263831066227</v>
      </c>
      <c r="AU213" s="5">
        <f t="shared" si="44"/>
        <v>21.953263831066227</v>
      </c>
      <c r="AV213" s="5">
        <f t="shared" si="152"/>
        <v>21.953263831066227</v>
      </c>
      <c r="AW213" s="5">
        <f t="shared" si="14"/>
        <v>21.953263831066227</v>
      </c>
      <c r="AX213" s="5">
        <f t="shared" si="45"/>
        <v>21.953263831066227</v>
      </c>
      <c r="AY213" s="5">
        <f t="shared" si="46"/>
        <v>21.953263831066227</v>
      </c>
      <c r="AZ213" s="5">
        <f t="shared" si="47"/>
        <v>21.953263831066227</v>
      </c>
      <c r="BA213" s="5">
        <f t="shared" si="48"/>
        <v>21.953263831066227</v>
      </c>
      <c r="BB213" s="5">
        <f t="shared" si="49"/>
        <v>21.953263831066227</v>
      </c>
      <c r="BC213" s="5">
        <f t="shared" si="50"/>
        <v>21.953263831066227</v>
      </c>
      <c r="BD213" s="5">
        <f t="shared" si="51"/>
        <v>21.953263831066227</v>
      </c>
      <c r="BE213" s="5">
        <f t="shared" si="52"/>
        <v>21.953263831066227</v>
      </c>
      <c r="BF213" s="5">
        <f t="shared" si="53"/>
        <v>21.953263831066227</v>
      </c>
      <c r="BG213" s="5">
        <f t="shared" si="54"/>
        <v>21.953263831066227</v>
      </c>
      <c r="BH213" s="14">
        <f t="shared" si="55"/>
        <v>21.953263831066227</v>
      </c>
      <c r="BI213" s="14">
        <f t="shared" si="56"/>
        <v>21.953263831066227</v>
      </c>
      <c r="BJ213" s="6">
        <f t="shared" si="57"/>
        <v>-21.953263831066227</v>
      </c>
      <c r="BK213" s="7"/>
      <c r="BL213" s="5">
        <f t="shared" ref="BL213:BQ213" si="201">BL86-$CO86</f>
        <v>-19.322012760975046</v>
      </c>
      <c r="BM213" s="5">
        <f t="shared" si="201"/>
        <v>4.5392854983407549</v>
      </c>
      <c r="BN213" s="5">
        <f t="shared" si="201"/>
        <v>0.99903861015333106</v>
      </c>
      <c r="BO213" s="5">
        <f t="shared" si="201"/>
        <v>4.4040143367117537</v>
      </c>
      <c r="BP213" s="5">
        <f t="shared" si="201"/>
        <v>4.8505212390249532</v>
      </c>
      <c r="BQ213" s="5">
        <f t="shared" si="201"/>
        <v>4.5291530767442545</v>
      </c>
      <c r="BR213" s="5">
        <f t="shared" si="59"/>
        <v>-9.8510787609750459</v>
      </c>
      <c r="BS213" s="5">
        <f t="shared" si="60"/>
        <v>-9.8510787609750459</v>
      </c>
      <c r="BT213" s="5">
        <f t="shared" si="61"/>
        <v>-9.8510787609750459</v>
      </c>
      <c r="BU213" s="5">
        <f t="shared" si="62"/>
        <v>-9.8510787609750459</v>
      </c>
      <c r="BV213" s="5">
        <f t="shared" si="63"/>
        <v>-9.8510787609750459</v>
      </c>
      <c r="BW213" s="5">
        <f t="shared" si="64"/>
        <v>-9.8510787609750459</v>
      </c>
      <c r="BX213" s="5">
        <f t="shared" si="65"/>
        <v>-9.8510787609750459</v>
      </c>
      <c r="BY213" s="5">
        <f t="shared" si="65"/>
        <v>-9.8510787609750459</v>
      </c>
      <c r="BZ213" s="5">
        <f t="shared" si="65"/>
        <v>-9.8510787609750459</v>
      </c>
      <c r="CA213" s="5">
        <f t="shared" si="150"/>
        <v>-9.8510787609750459</v>
      </c>
      <c r="CB213" s="5">
        <f t="shared" si="67"/>
        <v>-9.8510787609750459</v>
      </c>
      <c r="CC213" s="5">
        <f t="shared" si="68"/>
        <v>-9.8510787609750459</v>
      </c>
      <c r="CD213" s="5">
        <f t="shared" si="69"/>
        <v>-9.8510787609750459</v>
      </c>
      <c r="CE213" s="5">
        <f t="shared" si="70"/>
        <v>-9.8510787609750459</v>
      </c>
      <c r="CF213" s="5">
        <f t="shared" si="71"/>
        <v>-9.8510787609750459</v>
      </c>
      <c r="CG213" s="5">
        <f t="shared" si="72"/>
        <v>-9.8510787609750459</v>
      </c>
      <c r="CH213" s="5">
        <f t="shared" si="73"/>
        <v>-9.8510787609750459</v>
      </c>
      <c r="CI213" s="5">
        <f t="shared" si="74"/>
        <v>-9.8510787609750459</v>
      </c>
      <c r="CJ213" s="5">
        <f t="shared" si="75"/>
        <v>-9.8510787609750459</v>
      </c>
      <c r="CK213" s="5">
        <f t="shared" si="76"/>
        <v>-9.8510787609750459</v>
      </c>
      <c r="CL213" s="5">
        <f t="shared" si="77"/>
        <v>-9.8510787609750459</v>
      </c>
      <c r="CM213" s="14">
        <f t="shared" si="78"/>
        <v>-9.8510787609750459</v>
      </c>
      <c r="CN213" s="14">
        <f t="shared" si="79"/>
        <v>-9.8510787609750459</v>
      </c>
      <c r="CO213" s="6">
        <f t="shared" si="80"/>
        <v>9.8510787609750459</v>
      </c>
    </row>
    <row r="214" spans="1:93">
      <c r="A214">
        <v>59</v>
      </c>
      <c r="B214" s="5">
        <f t="shared" si="185"/>
        <v>-2.7233690082902626</v>
      </c>
      <c r="C214" s="5">
        <f t="shared" si="185"/>
        <v>1.1730867055767504</v>
      </c>
      <c r="D214" s="5">
        <f t="shared" si="185"/>
        <v>-2.0137551504866167</v>
      </c>
      <c r="E214" s="5">
        <f t="shared" si="185"/>
        <v>1.400404991709749</v>
      </c>
      <c r="F214" s="5">
        <f t="shared" si="185"/>
        <v>1.9668222607097476</v>
      </c>
      <c r="G214" s="5">
        <f t="shared" si="185"/>
        <v>0.1968102007806749</v>
      </c>
      <c r="H214" s="5">
        <f t="shared" si="16"/>
        <v>128.10370499170975</v>
      </c>
      <c r="I214" s="25">
        <f t="shared" si="17"/>
        <v>128.10370499170975</v>
      </c>
      <c r="J214" s="5">
        <f t="shared" si="18"/>
        <v>128.10370499170975</v>
      </c>
      <c r="K214" s="5">
        <f t="shared" si="19"/>
        <v>128.10370499170975</v>
      </c>
      <c r="L214" s="5">
        <f t="shared" si="20"/>
        <v>128.10370499170975</v>
      </c>
      <c r="M214" s="5">
        <f t="shared" si="21"/>
        <v>128.10370499170975</v>
      </c>
      <c r="N214" s="5">
        <f t="shared" si="22"/>
        <v>128.10370499170975</v>
      </c>
      <c r="O214" s="5">
        <f t="shared" si="22"/>
        <v>128.10370499170975</v>
      </c>
      <c r="P214" s="5">
        <f t="shared" si="147"/>
        <v>128.10370499170975</v>
      </c>
      <c r="Q214" s="5">
        <f t="shared" si="147"/>
        <v>128.10370499170975</v>
      </c>
      <c r="R214" s="5">
        <f t="shared" si="24"/>
        <v>128.10370499170975</v>
      </c>
      <c r="S214" s="5">
        <f t="shared" si="25"/>
        <v>128.10370499170975</v>
      </c>
      <c r="T214" s="5">
        <f t="shared" si="26"/>
        <v>128.10370499170975</v>
      </c>
      <c r="U214" s="5">
        <f t="shared" si="27"/>
        <v>128.10370499170975</v>
      </c>
      <c r="V214" s="5">
        <f t="shared" si="28"/>
        <v>128.10370499170975</v>
      </c>
      <c r="W214" s="5">
        <f t="shared" si="29"/>
        <v>128.10370499170975</v>
      </c>
      <c r="X214" s="5">
        <f t="shared" si="30"/>
        <v>128.10370499170975</v>
      </c>
      <c r="Y214" s="5">
        <f t="shared" si="31"/>
        <v>128.10370499170975</v>
      </c>
      <c r="Z214" s="5">
        <f t="shared" si="32"/>
        <v>128.10370499170975</v>
      </c>
      <c r="AA214" s="5">
        <f t="shared" si="33"/>
        <v>128.10370499170975</v>
      </c>
      <c r="AB214" s="5">
        <f t="shared" si="34"/>
        <v>128.10370499170975</v>
      </c>
      <c r="AC214" s="14">
        <f t="shared" si="35"/>
        <v>128.10370499170975</v>
      </c>
      <c r="AD214" s="14">
        <f t="shared" si="36"/>
        <v>128.10370499170975</v>
      </c>
      <c r="AE214" s="6">
        <f t="shared" si="37"/>
        <v>-128.10370499170975</v>
      </c>
      <c r="AF214" s="7"/>
      <c r="AG214" s="5">
        <f t="shared" ref="AG214:AL214" si="202">AG87-$BJ87</f>
        <v>-2.5399809098108683</v>
      </c>
      <c r="AH214" s="5">
        <f t="shared" si="202"/>
        <v>1.343261698337912</v>
      </c>
      <c r="AI214" s="5">
        <f t="shared" si="202"/>
        <v>-1.3915356882489007</v>
      </c>
      <c r="AJ214" s="5">
        <f t="shared" si="202"/>
        <v>2.0392503946270146</v>
      </c>
      <c r="AK214" s="5">
        <f t="shared" si="202"/>
        <v>2.5702813226270145</v>
      </c>
      <c r="AL214" s="5">
        <f t="shared" si="202"/>
        <v>-2.0212768175321649</v>
      </c>
      <c r="AM214" s="5">
        <f t="shared" si="39"/>
        <v>21.311050394627014</v>
      </c>
      <c r="AN214" s="5">
        <f t="shared" si="13"/>
        <v>21.311050394627014</v>
      </c>
      <c r="AO214" s="5">
        <f t="shared" si="40"/>
        <v>21.311050394627014</v>
      </c>
      <c r="AP214" s="5">
        <f t="shared" si="41"/>
        <v>21.311050394627014</v>
      </c>
      <c r="AQ214" s="5">
        <f t="shared" si="42"/>
        <v>21.311050394627014</v>
      </c>
      <c r="AR214" s="5">
        <f t="shared" si="43"/>
        <v>21.311050394627014</v>
      </c>
      <c r="AS214" s="5">
        <f t="shared" si="44"/>
        <v>21.311050394627014</v>
      </c>
      <c r="AT214" s="5">
        <f t="shared" si="44"/>
        <v>21.311050394627014</v>
      </c>
      <c r="AU214" s="5">
        <f t="shared" si="44"/>
        <v>21.311050394627014</v>
      </c>
      <c r="AV214" s="5">
        <f t="shared" si="152"/>
        <v>21.311050394627014</v>
      </c>
      <c r="AW214" s="5">
        <f t="shared" si="14"/>
        <v>21.311050394627014</v>
      </c>
      <c r="AX214" s="5">
        <f t="shared" si="45"/>
        <v>21.311050394627014</v>
      </c>
      <c r="AY214" s="5">
        <f t="shared" si="46"/>
        <v>21.311050394627014</v>
      </c>
      <c r="AZ214" s="5">
        <f t="shared" si="47"/>
        <v>21.311050394627014</v>
      </c>
      <c r="BA214" s="5">
        <f t="shared" si="48"/>
        <v>21.311050394627014</v>
      </c>
      <c r="BB214" s="5">
        <f t="shared" si="49"/>
        <v>21.311050394627014</v>
      </c>
      <c r="BC214" s="5">
        <f t="shared" si="50"/>
        <v>21.311050394627014</v>
      </c>
      <c r="BD214" s="5">
        <f t="shared" si="51"/>
        <v>21.311050394627014</v>
      </c>
      <c r="BE214" s="5">
        <f t="shared" si="52"/>
        <v>21.311050394627014</v>
      </c>
      <c r="BF214" s="5">
        <f t="shared" si="53"/>
        <v>21.311050394627014</v>
      </c>
      <c r="BG214" s="5">
        <f t="shared" si="54"/>
        <v>21.311050394627014</v>
      </c>
      <c r="BH214" s="14">
        <f t="shared" si="55"/>
        <v>21.311050394627014</v>
      </c>
      <c r="BI214" s="14">
        <f t="shared" si="56"/>
        <v>21.311050394627014</v>
      </c>
      <c r="BJ214" s="6">
        <f t="shared" si="57"/>
        <v>-21.311050394627014</v>
      </c>
      <c r="BK214" s="7"/>
      <c r="BL214" s="5">
        <f t="shared" ref="BL214:BQ214" si="203">BL87-$CO87</f>
        <v>-19.326431756942146</v>
      </c>
      <c r="BM214" s="5">
        <f t="shared" si="203"/>
        <v>4.5445121048768549</v>
      </c>
      <c r="BN214" s="5">
        <f t="shared" si="203"/>
        <v>0.9555843567347253</v>
      </c>
      <c r="BO214" s="5">
        <f t="shared" si="203"/>
        <v>4.4116031065832537</v>
      </c>
      <c r="BP214" s="5">
        <f t="shared" si="203"/>
        <v>4.8813492430578549</v>
      </c>
      <c r="BQ214" s="5">
        <f t="shared" si="203"/>
        <v>4.5333829456894534</v>
      </c>
      <c r="BR214" s="5">
        <f t="shared" si="59"/>
        <v>-10.045950756942146</v>
      </c>
      <c r="BS214" s="5">
        <f t="shared" si="60"/>
        <v>-10.045950756942146</v>
      </c>
      <c r="BT214" s="5">
        <f t="shared" si="61"/>
        <v>-10.045950756942146</v>
      </c>
      <c r="BU214" s="5">
        <f t="shared" si="62"/>
        <v>-10.045950756942146</v>
      </c>
      <c r="BV214" s="5">
        <f t="shared" si="63"/>
        <v>-10.045950756942146</v>
      </c>
      <c r="BW214" s="5">
        <f t="shared" si="64"/>
        <v>-10.045950756942146</v>
      </c>
      <c r="BX214" s="5">
        <f t="shared" si="65"/>
        <v>-10.045950756942146</v>
      </c>
      <c r="BY214" s="5">
        <f t="shared" si="65"/>
        <v>-10.045950756942146</v>
      </c>
      <c r="BZ214" s="5">
        <f t="shared" si="65"/>
        <v>-10.045950756942146</v>
      </c>
      <c r="CA214" s="5">
        <f t="shared" si="150"/>
        <v>-10.045950756942146</v>
      </c>
      <c r="CB214" s="5">
        <f t="shared" si="67"/>
        <v>-10.045950756942146</v>
      </c>
      <c r="CC214" s="5">
        <f t="shared" si="68"/>
        <v>-10.045950756942146</v>
      </c>
      <c r="CD214" s="5">
        <f t="shared" si="69"/>
        <v>-10.045950756942146</v>
      </c>
      <c r="CE214" s="5">
        <f t="shared" si="70"/>
        <v>-10.045950756942146</v>
      </c>
      <c r="CF214" s="5">
        <f t="shared" si="71"/>
        <v>-10.045950756942146</v>
      </c>
      <c r="CG214" s="5">
        <f t="shared" si="72"/>
        <v>-10.045950756942146</v>
      </c>
      <c r="CH214" s="5">
        <f t="shared" si="73"/>
        <v>-10.045950756942146</v>
      </c>
      <c r="CI214" s="5">
        <f t="shared" si="74"/>
        <v>-10.045950756942146</v>
      </c>
      <c r="CJ214" s="5">
        <f t="shared" si="75"/>
        <v>-10.045950756942146</v>
      </c>
      <c r="CK214" s="5">
        <f t="shared" si="76"/>
        <v>-10.045950756942146</v>
      </c>
      <c r="CL214" s="5">
        <f t="shared" si="77"/>
        <v>-10.045950756942146</v>
      </c>
      <c r="CM214" s="14">
        <f t="shared" si="78"/>
        <v>-10.045950756942146</v>
      </c>
      <c r="CN214" s="14">
        <f t="shared" si="79"/>
        <v>-10.045950756942146</v>
      </c>
      <c r="CO214" s="6">
        <f t="shared" si="80"/>
        <v>10.045950756942146</v>
      </c>
    </row>
    <row r="215" spans="1:93">
      <c r="A215">
        <v>60</v>
      </c>
      <c r="B215" s="5">
        <f t="shared" si="185"/>
        <v>-2.8617606864250291</v>
      </c>
      <c r="C215" s="5">
        <f t="shared" si="185"/>
        <v>1.4053926954109528</v>
      </c>
      <c r="D215" s="5">
        <f t="shared" si="185"/>
        <v>-2.1058777894252643</v>
      </c>
      <c r="E215" s="5">
        <f t="shared" si="185"/>
        <v>1.3324763135749578</v>
      </c>
      <c r="F215" s="5">
        <f t="shared" si="185"/>
        <v>1.978297038574965</v>
      </c>
      <c r="G215" s="5">
        <f t="shared" si="185"/>
        <v>0.25147242828951732</v>
      </c>
      <c r="H215" s="5">
        <f t="shared" si="16"/>
        <v>127.47547631357496</v>
      </c>
      <c r="I215" s="25">
        <f t="shared" si="17"/>
        <v>127.47547631357496</v>
      </c>
      <c r="J215" s="5">
        <f t="shared" si="18"/>
        <v>127.47547631357496</v>
      </c>
      <c r="K215" s="5">
        <f t="shared" si="19"/>
        <v>127.47547631357496</v>
      </c>
      <c r="L215" s="5">
        <f t="shared" si="20"/>
        <v>127.47547631357496</v>
      </c>
      <c r="M215" s="5">
        <f t="shared" si="21"/>
        <v>127.47547631357496</v>
      </c>
      <c r="N215" s="5">
        <f t="shared" si="22"/>
        <v>127.47547631357496</v>
      </c>
      <c r="O215" s="5">
        <f t="shared" si="22"/>
        <v>127.47547631357496</v>
      </c>
      <c r="P215" s="5">
        <f t="shared" si="147"/>
        <v>127.47547631357496</v>
      </c>
      <c r="Q215" s="5">
        <f t="shared" si="147"/>
        <v>127.47547631357496</v>
      </c>
      <c r="R215" s="5">
        <f t="shared" si="24"/>
        <v>127.47547631357496</v>
      </c>
      <c r="S215" s="5">
        <f t="shared" si="25"/>
        <v>127.47547631357496</v>
      </c>
      <c r="T215" s="5">
        <f t="shared" si="26"/>
        <v>127.47547631357496</v>
      </c>
      <c r="U215" s="5">
        <f t="shared" si="27"/>
        <v>127.47547631357496</v>
      </c>
      <c r="V215" s="5">
        <f t="shared" si="28"/>
        <v>127.47547631357496</v>
      </c>
      <c r="W215" s="5">
        <f t="shared" si="29"/>
        <v>127.47547631357496</v>
      </c>
      <c r="X215" s="5">
        <f t="shared" si="30"/>
        <v>127.47547631357496</v>
      </c>
      <c r="Y215" s="5">
        <f t="shared" si="31"/>
        <v>127.47547631357496</v>
      </c>
      <c r="Z215" s="5">
        <f t="shared" si="32"/>
        <v>127.47547631357496</v>
      </c>
      <c r="AA215" s="5">
        <f t="shared" si="33"/>
        <v>127.47547631357496</v>
      </c>
      <c r="AB215" s="5">
        <f t="shared" si="34"/>
        <v>127.47547631357496</v>
      </c>
      <c r="AC215" s="14">
        <f t="shared" si="35"/>
        <v>127.47547631357496</v>
      </c>
      <c r="AD215" s="14">
        <f t="shared" si="36"/>
        <v>127.47547631357496</v>
      </c>
      <c r="AE215" s="6">
        <f t="shared" si="37"/>
        <v>-127.47547631357496</v>
      </c>
      <c r="AF215" s="7"/>
      <c r="AG215" s="5">
        <f t="shared" ref="AG215:AL215" si="204">AG88-$BJ88</f>
        <v>-2.6632077278527504</v>
      </c>
      <c r="AH215" s="5">
        <f t="shared" si="204"/>
        <v>1.5216532098438691</v>
      </c>
      <c r="AI215" s="5">
        <f t="shared" si="204"/>
        <v>-1.4762758722750888</v>
      </c>
      <c r="AJ215" s="5">
        <f t="shared" si="204"/>
        <v>1.9833735565235706</v>
      </c>
      <c r="AK215" s="5">
        <f t="shared" si="204"/>
        <v>2.6257225955235697</v>
      </c>
      <c r="AL215" s="5">
        <f t="shared" si="204"/>
        <v>-1.9912657617631702</v>
      </c>
      <c r="AM215" s="5">
        <f t="shared" si="39"/>
        <v>20.685883556523571</v>
      </c>
      <c r="AN215" s="5">
        <f t="shared" si="13"/>
        <v>20.685883556523571</v>
      </c>
      <c r="AO215" s="5">
        <f t="shared" si="40"/>
        <v>20.685883556523571</v>
      </c>
      <c r="AP215" s="5">
        <f t="shared" si="41"/>
        <v>20.685883556523571</v>
      </c>
      <c r="AQ215" s="5">
        <f t="shared" si="42"/>
        <v>20.685883556523571</v>
      </c>
      <c r="AR215" s="5">
        <f t="shared" si="43"/>
        <v>20.685883556523571</v>
      </c>
      <c r="AS215" s="5">
        <f t="shared" si="44"/>
        <v>20.685883556523571</v>
      </c>
      <c r="AT215" s="5">
        <f t="shared" si="44"/>
        <v>20.685883556523571</v>
      </c>
      <c r="AU215" s="5">
        <f t="shared" si="44"/>
        <v>20.685883556523571</v>
      </c>
      <c r="AV215" s="5">
        <f t="shared" si="152"/>
        <v>20.685883556523571</v>
      </c>
      <c r="AW215" s="5">
        <f t="shared" si="14"/>
        <v>20.685883556523571</v>
      </c>
      <c r="AX215" s="5">
        <f t="shared" si="45"/>
        <v>20.685883556523571</v>
      </c>
      <c r="AY215" s="5">
        <f t="shared" si="46"/>
        <v>20.685883556523571</v>
      </c>
      <c r="AZ215" s="5">
        <f t="shared" si="47"/>
        <v>20.685883556523571</v>
      </c>
      <c r="BA215" s="5">
        <f t="shared" si="48"/>
        <v>20.685883556523571</v>
      </c>
      <c r="BB215" s="5">
        <f t="shared" si="49"/>
        <v>20.685883556523571</v>
      </c>
      <c r="BC215" s="5">
        <f t="shared" si="50"/>
        <v>20.685883556523571</v>
      </c>
      <c r="BD215" s="5">
        <f t="shared" si="51"/>
        <v>20.685883556523571</v>
      </c>
      <c r="BE215" s="5">
        <f t="shared" si="52"/>
        <v>20.685883556523571</v>
      </c>
      <c r="BF215" s="5">
        <f t="shared" si="53"/>
        <v>20.685883556523571</v>
      </c>
      <c r="BG215" s="5">
        <f t="shared" si="54"/>
        <v>20.685883556523571</v>
      </c>
      <c r="BH215" s="14">
        <f t="shared" si="55"/>
        <v>20.685883556523571</v>
      </c>
      <c r="BI215" s="14">
        <f t="shared" si="56"/>
        <v>20.685883556523571</v>
      </c>
      <c r="BJ215" s="6">
        <f t="shared" si="57"/>
        <v>-20.685883556523571</v>
      </c>
      <c r="BK215" s="7"/>
      <c r="BL215" s="5">
        <f t="shared" ref="BL215:BQ215" si="205">BL88-$CO88</f>
        <v>-19.306591537062161</v>
      </c>
      <c r="BM215" s="5">
        <f t="shared" si="205"/>
        <v>4.5537924187046368</v>
      </c>
      <c r="BN215" s="5">
        <f t="shared" si="205"/>
        <v>0.9046609469122231</v>
      </c>
      <c r="BO215" s="5">
        <f t="shared" si="205"/>
        <v>4.426393678025736</v>
      </c>
      <c r="BP215" s="5">
        <f t="shared" si="205"/>
        <v>4.8782044629378358</v>
      </c>
      <c r="BQ215" s="5">
        <f t="shared" si="205"/>
        <v>4.5435400304817364</v>
      </c>
      <c r="BR215" s="5">
        <f t="shared" si="59"/>
        <v>-10.234895537062163</v>
      </c>
      <c r="BS215" s="5">
        <f t="shared" si="60"/>
        <v>-10.234895537062163</v>
      </c>
      <c r="BT215" s="5">
        <f t="shared" si="61"/>
        <v>-10.234895537062163</v>
      </c>
      <c r="BU215" s="5">
        <f t="shared" si="62"/>
        <v>-10.234895537062163</v>
      </c>
      <c r="BV215" s="5">
        <f t="shared" si="63"/>
        <v>-10.234895537062163</v>
      </c>
      <c r="BW215" s="5">
        <f t="shared" si="64"/>
        <v>-10.234895537062163</v>
      </c>
      <c r="BX215" s="5">
        <f t="shared" si="65"/>
        <v>-10.234895537062163</v>
      </c>
      <c r="BY215" s="5">
        <f t="shared" si="65"/>
        <v>-10.234895537062163</v>
      </c>
      <c r="BZ215" s="5">
        <f t="shared" si="65"/>
        <v>-10.234895537062163</v>
      </c>
      <c r="CA215" s="5">
        <f t="shared" si="150"/>
        <v>-10.234895537062163</v>
      </c>
      <c r="CB215" s="5">
        <f t="shared" si="67"/>
        <v>-10.234895537062163</v>
      </c>
      <c r="CC215" s="5">
        <f t="shared" si="68"/>
        <v>-10.234895537062163</v>
      </c>
      <c r="CD215" s="5">
        <f t="shared" si="69"/>
        <v>-10.234895537062163</v>
      </c>
      <c r="CE215" s="5">
        <f t="shared" si="70"/>
        <v>-10.234895537062163</v>
      </c>
      <c r="CF215" s="5">
        <f t="shared" si="71"/>
        <v>-10.234895537062163</v>
      </c>
      <c r="CG215" s="5">
        <f t="shared" si="72"/>
        <v>-10.234895537062163</v>
      </c>
      <c r="CH215" s="5">
        <f t="shared" si="73"/>
        <v>-10.234895537062163</v>
      </c>
      <c r="CI215" s="5">
        <f t="shared" si="74"/>
        <v>-10.234895537062163</v>
      </c>
      <c r="CJ215" s="5">
        <f t="shared" si="75"/>
        <v>-10.234895537062163</v>
      </c>
      <c r="CK215" s="5">
        <f t="shared" si="76"/>
        <v>-10.234895537062163</v>
      </c>
      <c r="CL215" s="5">
        <f t="shared" si="77"/>
        <v>-10.234895537062163</v>
      </c>
      <c r="CM215" s="14">
        <f t="shared" si="78"/>
        <v>-10.234895537062163</v>
      </c>
      <c r="CN215" s="14">
        <f t="shared" si="79"/>
        <v>-10.234895537062163</v>
      </c>
      <c r="CO215" s="6">
        <f t="shared" si="80"/>
        <v>10.234895537062163</v>
      </c>
    </row>
    <row r="216" spans="1:93">
      <c r="A216">
        <v>61</v>
      </c>
      <c r="B216" s="5">
        <f t="shared" ref="B216:G225" si="206">B89-$AE89</f>
        <v>-2.7073666952197044</v>
      </c>
      <c r="C216" s="5">
        <f t="shared" si="206"/>
        <v>1.4664215054642966</v>
      </c>
      <c r="D216" s="5">
        <f t="shared" si="206"/>
        <v>-2.096753058796466</v>
      </c>
      <c r="E216" s="5">
        <f t="shared" si="206"/>
        <v>1.1970283047802894</v>
      </c>
      <c r="F216" s="5">
        <f t="shared" si="206"/>
        <v>1.844441755780295</v>
      </c>
      <c r="G216" s="5">
        <f t="shared" si="206"/>
        <v>0.29622818799114725</v>
      </c>
      <c r="H216" s="5">
        <f t="shared" si="16"/>
        <v>126.71932830478029</v>
      </c>
      <c r="I216" s="25">
        <f t="shared" si="17"/>
        <v>126.71932830478029</v>
      </c>
      <c r="J216" s="5">
        <f t="shared" si="18"/>
        <v>126.71932830478029</v>
      </c>
      <c r="K216" s="5">
        <f t="shared" si="19"/>
        <v>126.71932830478029</v>
      </c>
      <c r="L216" s="5">
        <f t="shared" si="20"/>
        <v>126.71932830478029</v>
      </c>
      <c r="M216" s="5">
        <f t="shared" si="21"/>
        <v>126.71932830478029</v>
      </c>
      <c r="N216" s="5">
        <f t="shared" si="22"/>
        <v>126.71932830478029</v>
      </c>
      <c r="O216" s="5">
        <f t="shared" si="22"/>
        <v>126.71932830478029</v>
      </c>
      <c r="P216" s="5">
        <f t="shared" si="147"/>
        <v>126.71932830478029</v>
      </c>
      <c r="Q216" s="5">
        <f t="shared" si="147"/>
        <v>126.71932830478029</v>
      </c>
      <c r="R216" s="5">
        <f t="shared" si="24"/>
        <v>126.71932830478029</v>
      </c>
      <c r="S216" s="5">
        <f t="shared" si="25"/>
        <v>126.71932830478029</v>
      </c>
      <c r="T216" s="5">
        <f t="shared" si="26"/>
        <v>126.71932830478029</v>
      </c>
      <c r="U216" s="5">
        <f t="shared" si="27"/>
        <v>126.71932830478029</v>
      </c>
      <c r="V216" s="5">
        <f t="shared" si="28"/>
        <v>126.71932830478029</v>
      </c>
      <c r="W216" s="5">
        <f t="shared" si="29"/>
        <v>126.71932830478029</v>
      </c>
      <c r="X216" s="5">
        <f t="shared" si="30"/>
        <v>126.71932830478029</v>
      </c>
      <c r="Y216" s="5">
        <f t="shared" si="31"/>
        <v>126.71932830478029</v>
      </c>
      <c r="Z216" s="5">
        <f t="shared" si="32"/>
        <v>126.71932830478029</v>
      </c>
      <c r="AA216" s="5">
        <f t="shared" si="33"/>
        <v>126.71932830478029</v>
      </c>
      <c r="AB216" s="5">
        <f t="shared" si="34"/>
        <v>126.71932830478029</v>
      </c>
      <c r="AC216" s="14">
        <f t="shared" si="35"/>
        <v>126.71932830478029</v>
      </c>
      <c r="AD216" s="14">
        <f t="shared" si="36"/>
        <v>126.71932830478029</v>
      </c>
      <c r="AE216" s="6">
        <f t="shared" si="37"/>
        <v>-126.71932830478029</v>
      </c>
      <c r="AF216" s="7"/>
      <c r="AG216" s="5">
        <f t="shared" ref="AG216:AL216" si="207">AG89-$BJ89</f>
        <v>-2.5335555793302511</v>
      </c>
      <c r="AH216" s="5">
        <f t="shared" si="207"/>
        <v>1.625921415646868</v>
      </c>
      <c r="AI216" s="5">
        <f t="shared" si="207"/>
        <v>-1.4834041657314607</v>
      </c>
      <c r="AJ216" s="5">
        <f t="shared" si="207"/>
        <v>1.8418207149632657</v>
      </c>
      <c r="AK216" s="5">
        <f t="shared" si="207"/>
        <v>2.4835754999632655</v>
      </c>
      <c r="AL216" s="5">
        <f t="shared" si="207"/>
        <v>-1.9343578855117016</v>
      </c>
      <c r="AM216" s="5">
        <f t="shared" si="39"/>
        <v>19.917890714963267</v>
      </c>
      <c r="AN216" s="5">
        <f t="shared" si="13"/>
        <v>19.917890714963267</v>
      </c>
      <c r="AO216" s="5">
        <f t="shared" si="40"/>
        <v>19.917890714963267</v>
      </c>
      <c r="AP216" s="5">
        <f t="shared" si="41"/>
        <v>19.917890714963267</v>
      </c>
      <c r="AQ216" s="5">
        <f t="shared" si="42"/>
        <v>19.917890714963267</v>
      </c>
      <c r="AR216" s="5">
        <f t="shared" si="43"/>
        <v>19.917890714963267</v>
      </c>
      <c r="AS216" s="5">
        <f t="shared" si="44"/>
        <v>19.917890714963267</v>
      </c>
      <c r="AT216" s="5">
        <f t="shared" si="44"/>
        <v>19.917890714963267</v>
      </c>
      <c r="AU216" s="5">
        <f t="shared" si="44"/>
        <v>19.917890714963267</v>
      </c>
      <c r="AV216" s="5">
        <f t="shared" si="152"/>
        <v>19.917890714963267</v>
      </c>
      <c r="AW216" s="5">
        <f t="shared" si="14"/>
        <v>19.917890714963267</v>
      </c>
      <c r="AX216" s="5">
        <f t="shared" si="45"/>
        <v>19.917890714963267</v>
      </c>
      <c r="AY216" s="5">
        <f t="shared" si="46"/>
        <v>19.917890714963267</v>
      </c>
      <c r="AZ216" s="5">
        <f t="shared" si="47"/>
        <v>19.917890714963267</v>
      </c>
      <c r="BA216" s="5">
        <f t="shared" si="48"/>
        <v>19.917890714963267</v>
      </c>
      <c r="BB216" s="5">
        <f t="shared" si="49"/>
        <v>19.917890714963267</v>
      </c>
      <c r="BC216" s="5">
        <f t="shared" si="50"/>
        <v>19.917890714963267</v>
      </c>
      <c r="BD216" s="5">
        <f t="shared" si="51"/>
        <v>19.917890714963267</v>
      </c>
      <c r="BE216" s="5">
        <f t="shared" si="52"/>
        <v>19.917890714963267</v>
      </c>
      <c r="BF216" s="5">
        <f t="shared" si="53"/>
        <v>19.917890714963267</v>
      </c>
      <c r="BG216" s="5">
        <f t="shared" si="54"/>
        <v>19.917890714963267</v>
      </c>
      <c r="BH216" s="14">
        <f t="shared" si="55"/>
        <v>19.917890714963267</v>
      </c>
      <c r="BI216" s="14">
        <f t="shared" si="56"/>
        <v>19.917890714963267</v>
      </c>
      <c r="BJ216" s="6">
        <f t="shared" si="57"/>
        <v>-19.917890714963267</v>
      </c>
      <c r="BK216" s="7"/>
      <c r="BL216" s="5">
        <f t="shared" ref="BL216:BQ216" si="208">BL89-$CO89</f>
        <v>-19.300800031506007</v>
      </c>
      <c r="BM216" s="5">
        <f t="shared" si="208"/>
        <v>4.5668853179936928</v>
      </c>
      <c r="BN216" s="5">
        <f t="shared" si="208"/>
        <v>0.87137258499563686</v>
      </c>
      <c r="BO216" s="5">
        <f t="shared" si="208"/>
        <v>4.4412906415286919</v>
      </c>
      <c r="BP216" s="5">
        <f t="shared" si="208"/>
        <v>4.8631179684939916</v>
      </c>
      <c r="BQ216" s="5">
        <f t="shared" si="208"/>
        <v>4.5581335184939924</v>
      </c>
      <c r="BR216" s="5">
        <f t="shared" si="59"/>
        <v>-10.420582031506008</v>
      </c>
      <c r="BS216" s="5">
        <f t="shared" si="60"/>
        <v>-10.420582031506008</v>
      </c>
      <c r="BT216" s="5">
        <f t="shared" si="61"/>
        <v>-10.420582031506008</v>
      </c>
      <c r="BU216" s="5">
        <f t="shared" si="62"/>
        <v>-10.420582031506008</v>
      </c>
      <c r="BV216" s="5">
        <f t="shared" si="63"/>
        <v>-10.420582031506008</v>
      </c>
      <c r="BW216" s="5">
        <f t="shared" si="64"/>
        <v>-10.420582031506008</v>
      </c>
      <c r="BX216" s="5">
        <f t="shared" si="65"/>
        <v>-10.420582031506008</v>
      </c>
      <c r="BY216" s="5">
        <f t="shared" si="65"/>
        <v>-10.420582031506008</v>
      </c>
      <c r="BZ216" s="5">
        <f t="shared" si="65"/>
        <v>-10.420582031506008</v>
      </c>
      <c r="CA216" s="5">
        <f t="shared" si="150"/>
        <v>-10.420582031506008</v>
      </c>
      <c r="CB216" s="5">
        <f t="shared" si="67"/>
        <v>-10.420582031506008</v>
      </c>
      <c r="CC216" s="5">
        <f t="shared" si="68"/>
        <v>-10.420582031506008</v>
      </c>
      <c r="CD216" s="5">
        <f t="shared" si="69"/>
        <v>-10.420582031506008</v>
      </c>
      <c r="CE216" s="5">
        <f t="shared" si="70"/>
        <v>-10.420582031506008</v>
      </c>
      <c r="CF216" s="5">
        <f t="shared" si="71"/>
        <v>-10.420582031506008</v>
      </c>
      <c r="CG216" s="5">
        <f t="shared" si="72"/>
        <v>-10.420582031506008</v>
      </c>
      <c r="CH216" s="5">
        <f t="shared" si="73"/>
        <v>-10.420582031506008</v>
      </c>
      <c r="CI216" s="5">
        <f t="shared" si="74"/>
        <v>-10.420582031506008</v>
      </c>
      <c r="CJ216" s="5">
        <f t="shared" si="75"/>
        <v>-10.420582031506008</v>
      </c>
      <c r="CK216" s="5">
        <f t="shared" si="76"/>
        <v>-10.420582031506008</v>
      </c>
      <c r="CL216" s="5">
        <f t="shared" si="77"/>
        <v>-10.420582031506008</v>
      </c>
      <c r="CM216" s="14">
        <f t="shared" si="78"/>
        <v>-10.420582031506008</v>
      </c>
      <c r="CN216" s="14">
        <f t="shared" si="79"/>
        <v>-10.420582031506008</v>
      </c>
      <c r="CO216" s="6">
        <f t="shared" si="80"/>
        <v>10.420582031506008</v>
      </c>
    </row>
    <row r="217" spans="1:93">
      <c r="A217">
        <v>62</v>
      </c>
      <c r="B217" s="5">
        <f t="shared" si="206"/>
        <v>-2.719668493178105</v>
      </c>
      <c r="C217" s="5">
        <f t="shared" si="206"/>
        <v>1.4910465129259052</v>
      </c>
      <c r="D217" s="5">
        <f t="shared" si="206"/>
        <v>-2.3040714701021585</v>
      </c>
      <c r="E217" s="5">
        <f t="shared" si="206"/>
        <v>1.3264215068219016</v>
      </c>
      <c r="F217" s="5">
        <f t="shared" si="206"/>
        <v>1.8097966098219018</v>
      </c>
      <c r="G217" s="5">
        <f t="shared" si="206"/>
        <v>0.39647533371049803</v>
      </c>
      <c r="H217" s="5">
        <f t="shared" si="16"/>
        <v>126.03932150682191</v>
      </c>
      <c r="I217" s="25">
        <f t="shared" si="17"/>
        <v>126.03932150682191</v>
      </c>
      <c r="J217" s="5">
        <f t="shared" si="18"/>
        <v>126.03932150682191</v>
      </c>
      <c r="K217" s="5">
        <f t="shared" si="19"/>
        <v>126.03932150682191</v>
      </c>
      <c r="L217" s="5">
        <f t="shared" si="20"/>
        <v>126.03932150682191</v>
      </c>
      <c r="M217" s="5">
        <f t="shared" si="21"/>
        <v>126.03932150682191</v>
      </c>
      <c r="N217" s="5">
        <f t="shared" si="22"/>
        <v>126.03932150682191</v>
      </c>
      <c r="O217" s="5">
        <f t="shared" si="22"/>
        <v>126.03932150682191</v>
      </c>
      <c r="P217" s="5">
        <f t="shared" si="147"/>
        <v>126.03932150682191</v>
      </c>
      <c r="Q217" s="5">
        <f t="shared" si="147"/>
        <v>126.03932150682191</v>
      </c>
      <c r="R217" s="5">
        <f t="shared" si="24"/>
        <v>126.03932150682191</v>
      </c>
      <c r="S217" s="5">
        <f t="shared" si="25"/>
        <v>126.03932150682191</v>
      </c>
      <c r="T217" s="5">
        <f t="shared" si="26"/>
        <v>126.03932150682191</v>
      </c>
      <c r="U217" s="5">
        <f t="shared" si="27"/>
        <v>126.03932150682191</v>
      </c>
      <c r="V217" s="5">
        <f t="shared" si="28"/>
        <v>126.03932150682191</v>
      </c>
      <c r="W217" s="5">
        <f t="shared" si="29"/>
        <v>126.03932150682191</v>
      </c>
      <c r="X217" s="5">
        <f t="shared" si="30"/>
        <v>126.03932150682191</v>
      </c>
      <c r="Y217" s="5">
        <f t="shared" si="31"/>
        <v>126.03932150682191</v>
      </c>
      <c r="Z217" s="5">
        <f t="shared" si="32"/>
        <v>126.03932150682191</v>
      </c>
      <c r="AA217" s="5">
        <f t="shared" si="33"/>
        <v>126.03932150682191</v>
      </c>
      <c r="AB217" s="5">
        <f t="shared" si="34"/>
        <v>126.03932150682191</v>
      </c>
      <c r="AC217" s="14">
        <f t="shared" si="35"/>
        <v>126.03932150682191</v>
      </c>
      <c r="AD217" s="14">
        <f t="shared" si="36"/>
        <v>126.03932150682191</v>
      </c>
      <c r="AE217" s="6">
        <f t="shared" si="37"/>
        <v>-126.03932150682191</v>
      </c>
      <c r="AF217" s="7"/>
      <c r="AG217" s="5">
        <f t="shared" ref="AG217:AL217" si="209">AG90-$BJ90</f>
        <v>-2.5433618689492761</v>
      </c>
      <c r="AH217" s="5">
        <f t="shared" si="209"/>
        <v>1.6219264635523452</v>
      </c>
      <c r="AI217" s="5">
        <f t="shared" si="209"/>
        <v>-1.687359624442081</v>
      </c>
      <c r="AJ217" s="5">
        <f t="shared" si="209"/>
        <v>1.9408372920028434</v>
      </c>
      <c r="AK217" s="5">
        <f t="shared" si="209"/>
        <v>2.4125958470028444</v>
      </c>
      <c r="AL217" s="5">
        <f t="shared" si="209"/>
        <v>-1.7446381091666652</v>
      </c>
      <c r="AM217" s="5">
        <f t="shared" si="39"/>
        <v>19.236067292002843</v>
      </c>
      <c r="AN217" s="5">
        <f t="shared" si="13"/>
        <v>19.236067292002843</v>
      </c>
      <c r="AO217" s="5">
        <f t="shared" si="40"/>
        <v>19.236067292002843</v>
      </c>
      <c r="AP217" s="5">
        <f t="shared" si="41"/>
        <v>19.236067292002843</v>
      </c>
      <c r="AQ217" s="5">
        <f t="shared" si="42"/>
        <v>19.236067292002843</v>
      </c>
      <c r="AR217" s="5">
        <f t="shared" si="43"/>
        <v>19.236067292002843</v>
      </c>
      <c r="AS217" s="5">
        <f t="shared" si="44"/>
        <v>19.236067292002843</v>
      </c>
      <c r="AT217" s="5">
        <f t="shared" si="44"/>
        <v>19.236067292002843</v>
      </c>
      <c r="AU217" s="5">
        <f t="shared" si="44"/>
        <v>19.236067292002843</v>
      </c>
      <c r="AV217" s="5">
        <f t="shared" si="152"/>
        <v>19.236067292002843</v>
      </c>
      <c r="AW217" s="5">
        <f t="shared" si="14"/>
        <v>19.236067292002843</v>
      </c>
      <c r="AX217" s="5">
        <f t="shared" si="45"/>
        <v>19.236067292002843</v>
      </c>
      <c r="AY217" s="5">
        <f t="shared" si="46"/>
        <v>19.236067292002843</v>
      </c>
      <c r="AZ217" s="5">
        <f t="shared" si="47"/>
        <v>19.236067292002843</v>
      </c>
      <c r="BA217" s="5">
        <f t="shared" si="48"/>
        <v>19.236067292002843</v>
      </c>
      <c r="BB217" s="5">
        <f t="shared" si="49"/>
        <v>19.236067292002843</v>
      </c>
      <c r="BC217" s="5">
        <f t="shared" si="50"/>
        <v>19.236067292002843</v>
      </c>
      <c r="BD217" s="5">
        <f t="shared" si="51"/>
        <v>19.236067292002843</v>
      </c>
      <c r="BE217" s="5">
        <f t="shared" si="52"/>
        <v>19.236067292002843</v>
      </c>
      <c r="BF217" s="5">
        <f t="shared" si="53"/>
        <v>19.236067292002843</v>
      </c>
      <c r="BG217" s="5">
        <f t="shared" si="54"/>
        <v>19.236067292002843</v>
      </c>
      <c r="BH217" s="14">
        <f t="shared" si="55"/>
        <v>19.236067292002843</v>
      </c>
      <c r="BI217" s="14">
        <f t="shared" si="56"/>
        <v>19.236067292002843</v>
      </c>
      <c r="BJ217" s="6">
        <f t="shared" si="57"/>
        <v>-19.236067292002843</v>
      </c>
      <c r="BK217" s="7"/>
      <c r="BL217" s="5">
        <f t="shared" ref="BL217:BQ217" si="210">BL90-$CO90</f>
        <v>-19.294179627842276</v>
      </c>
      <c r="BM217" s="5">
        <f t="shared" si="210"/>
        <v>4.5795916361690239</v>
      </c>
      <c r="BN217" s="5">
        <f t="shared" si="210"/>
        <v>0.83794157150278004</v>
      </c>
      <c r="BO217" s="5">
        <f t="shared" si="210"/>
        <v>4.4503597907673242</v>
      </c>
      <c r="BP217" s="5">
        <f t="shared" si="210"/>
        <v>4.8523783721577249</v>
      </c>
      <c r="BQ217" s="5">
        <f t="shared" si="210"/>
        <v>4.5739082572454244</v>
      </c>
      <c r="BR217" s="5">
        <f t="shared" si="59"/>
        <v>-10.608621627842275</v>
      </c>
      <c r="BS217" s="5">
        <f t="shared" si="60"/>
        <v>-10.608621627842275</v>
      </c>
      <c r="BT217" s="5">
        <f t="shared" si="61"/>
        <v>-10.608621627842275</v>
      </c>
      <c r="BU217" s="5">
        <f t="shared" si="62"/>
        <v>-10.608621627842275</v>
      </c>
      <c r="BV217" s="5">
        <f t="shared" si="63"/>
        <v>-10.608621627842275</v>
      </c>
      <c r="BW217" s="5">
        <f t="shared" si="64"/>
        <v>-10.608621627842275</v>
      </c>
      <c r="BX217" s="5">
        <f t="shared" si="65"/>
        <v>-10.608621627842275</v>
      </c>
      <c r="BY217" s="5">
        <f t="shared" si="65"/>
        <v>-10.608621627842275</v>
      </c>
      <c r="BZ217" s="5">
        <f t="shared" si="65"/>
        <v>-10.608621627842275</v>
      </c>
      <c r="CA217" s="5">
        <f t="shared" si="150"/>
        <v>-10.608621627842275</v>
      </c>
      <c r="CB217" s="5">
        <f t="shared" si="67"/>
        <v>-10.608621627842275</v>
      </c>
      <c r="CC217" s="5">
        <f t="shared" si="68"/>
        <v>-10.608621627842275</v>
      </c>
      <c r="CD217" s="5">
        <f t="shared" si="69"/>
        <v>-10.608621627842275</v>
      </c>
      <c r="CE217" s="5">
        <f t="shared" si="70"/>
        <v>-10.608621627842275</v>
      </c>
      <c r="CF217" s="5">
        <f t="shared" si="71"/>
        <v>-10.608621627842275</v>
      </c>
      <c r="CG217" s="5">
        <f t="shared" si="72"/>
        <v>-10.608621627842275</v>
      </c>
      <c r="CH217" s="5">
        <f t="shared" si="73"/>
        <v>-10.608621627842275</v>
      </c>
      <c r="CI217" s="5">
        <f t="shared" si="74"/>
        <v>-10.608621627842275</v>
      </c>
      <c r="CJ217" s="5">
        <f t="shared" si="75"/>
        <v>-10.608621627842275</v>
      </c>
      <c r="CK217" s="5">
        <f t="shared" si="76"/>
        <v>-10.608621627842275</v>
      </c>
      <c r="CL217" s="5">
        <f t="shared" si="77"/>
        <v>-10.608621627842275</v>
      </c>
      <c r="CM217" s="14">
        <f t="shared" si="78"/>
        <v>-10.608621627842275</v>
      </c>
      <c r="CN217" s="14">
        <f t="shared" si="79"/>
        <v>-10.608621627842275</v>
      </c>
      <c r="CO217" s="6">
        <f t="shared" si="80"/>
        <v>10.608621627842275</v>
      </c>
    </row>
    <row r="218" spans="1:93">
      <c r="A218">
        <v>63</v>
      </c>
      <c r="B218" s="5">
        <f t="shared" si="206"/>
        <v>-2.8842281940998902</v>
      </c>
      <c r="C218" s="5">
        <f t="shared" si="206"/>
        <v>1.4596039338301097</v>
      </c>
      <c r="D218" s="5">
        <f t="shared" si="206"/>
        <v>-2.144030560960303</v>
      </c>
      <c r="E218" s="5">
        <f t="shared" si="206"/>
        <v>1.3838478059001034</v>
      </c>
      <c r="F218" s="5">
        <f t="shared" si="206"/>
        <v>1.7949397309001114</v>
      </c>
      <c r="G218" s="5">
        <f t="shared" si="206"/>
        <v>0.38986728442981189</v>
      </c>
      <c r="H218" s="5">
        <f t="shared" si="16"/>
        <v>125.33394780590011</v>
      </c>
      <c r="I218" s="25">
        <f t="shared" si="17"/>
        <v>125.33394780590011</v>
      </c>
      <c r="J218" s="5">
        <f t="shared" si="18"/>
        <v>125.33394780590011</v>
      </c>
      <c r="K218" s="5">
        <f t="shared" si="19"/>
        <v>125.33394780590011</v>
      </c>
      <c r="L218" s="5">
        <f t="shared" si="20"/>
        <v>125.33394780590011</v>
      </c>
      <c r="M218" s="5">
        <f t="shared" si="21"/>
        <v>125.33394780590011</v>
      </c>
      <c r="N218" s="5">
        <f t="shared" si="22"/>
        <v>125.33394780590011</v>
      </c>
      <c r="O218" s="5">
        <f t="shared" si="22"/>
        <v>125.33394780590011</v>
      </c>
      <c r="P218" s="5">
        <f t="shared" si="147"/>
        <v>125.33394780590011</v>
      </c>
      <c r="Q218" s="5">
        <f t="shared" si="147"/>
        <v>125.33394780590011</v>
      </c>
      <c r="R218" s="5">
        <f t="shared" si="24"/>
        <v>125.33394780590011</v>
      </c>
      <c r="S218" s="5">
        <f t="shared" si="25"/>
        <v>125.33394780590011</v>
      </c>
      <c r="T218" s="5">
        <f t="shared" si="26"/>
        <v>125.33394780590011</v>
      </c>
      <c r="U218" s="5">
        <f t="shared" si="27"/>
        <v>125.33394780590011</v>
      </c>
      <c r="V218" s="5">
        <f t="shared" si="28"/>
        <v>125.33394780590011</v>
      </c>
      <c r="W218" s="5">
        <f t="shared" si="29"/>
        <v>125.33394780590011</v>
      </c>
      <c r="X218" s="5">
        <f t="shared" si="30"/>
        <v>125.33394780590011</v>
      </c>
      <c r="Y218" s="5">
        <f t="shared" si="31"/>
        <v>125.33394780590011</v>
      </c>
      <c r="Z218" s="5">
        <f t="shared" si="32"/>
        <v>125.33394780590011</v>
      </c>
      <c r="AA218" s="5">
        <f t="shared" si="33"/>
        <v>125.33394780590011</v>
      </c>
      <c r="AB218" s="5">
        <f t="shared" si="34"/>
        <v>125.33394780590011</v>
      </c>
      <c r="AC218" s="14">
        <f t="shared" si="35"/>
        <v>125.33394780590011</v>
      </c>
      <c r="AD218" s="14">
        <f t="shared" si="36"/>
        <v>125.33394780590011</v>
      </c>
      <c r="AE218" s="6">
        <f t="shared" si="37"/>
        <v>-125.33394780590011</v>
      </c>
      <c r="AF218" s="7"/>
      <c r="AG218" s="5">
        <f t="shared" ref="AG218:AL218" si="211">AG91-$BJ91</f>
        <v>-2.7062490773555936</v>
      </c>
      <c r="AH218" s="5">
        <f t="shared" si="211"/>
        <v>1.6295519112135715</v>
      </c>
      <c r="AI218" s="5">
        <f t="shared" si="211"/>
        <v>-1.5134146776269652</v>
      </c>
      <c r="AJ218" s="5">
        <f t="shared" si="211"/>
        <v>1.9747856953932725</v>
      </c>
      <c r="AK218" s="5">
        <f t="shared" si="211"/>
        <v>2.3610751073932725</v>
      </c>
      <c r="AL218" s="5">
        <f t="shared" si="211"/>
        <v>-1.7457489590175506</v>
      </c>
      <c r="AM218" s="5">
        <f t="shared" si="39"/>
        <v>18.542805695393273</v>
      </c>
      <c r="AN218" s="5">
        <f t="shared" si="13"/>
        <v>18.542805695393273</v>
      </c>
      <c r="AO218" s="5">
        <f t="shared" si="40"/>
        <v>18.542805695393273</v>
      </c>
      <c r="AP218" s="5">
        <f t="shared" si="41"/>
        <v>18.542805695393273</v>
      </c>
      <c r="AQ218" s="5">
        <f t="shared" si="42"/>
        <v>18.542805695393273</v>
      </c>
      <c r="AR218" s="5">
        <f t="shared" si="43"/>
        <v>18.542805695393273</v>
      </c>
      <c r="AS218" s="5">
        <f t="shared" si="44"/>
        <v>18.542805695393273</v>
      </c>
      <c r="AT218" s="5">
        <f t="shared" si="44"/>
        <v>18.542805695393273</v>
      </c>
      <c r="AU218" s="5">
        <f t="shared" si="44"/>
        <v>18.542805695393273</v>
      </c>
      <c r="AV218" s="5">
        <f t="shared" si="152"/>
        <v>18.542805695393273</v>
      </c>
      <c r="AW218" s="5">
        <f t="shared" si="14"/>
        <v>18.542805695393273</v>
      </c>
      <c r="AX218" s="5">
        <f t="shared" si="45"/>
        <v>18.542805695393273</v>
      </c>
      <c r="AY218" s="5">
        <f t="shared" si="46"/>
        <v>18.542805695393273</v>
      </c>
      <c r="AZ218" s="5">
        <f t="shared" si="47"/>
        <v>18.542805695393273</v>
      </c>
      <c r="BA218" s="5">
        <f t="shared" si="48"/>
        <v>18.542805695393273</v>
      </c>
      <c r="BB218" s="5">
        <f t="shared" si="49"/>
        <v>18.542805695393273</v>
      </c>
      <c r="BC218" s="5">
        <f t="shared" si="50"/>
        <v>18.542805695393273</v>
      </c>
      <c r="BD218" s="5">
        <f t="shared" si="51"/>
        <v>18.542805695393273</v>
      </c>
      <c r="BE218" s="5">
        <f t="shared" si="52"/>
        <v>18.542805695393273</v>
      </c>
      <c r="BF218" s="5">
        <f t="shared" si="53"/>
        <v>18.542805695393273</v>
      </c>
      <c r="BG218" s="5">
        <f t="shared" si="54"/>
        <v>18.542805695393273</v>
      </c>
      <c r="BH218" s="14">
        <f t="shared" si="55"/>
        <v>18.542805695393273</v>
      </c>
      <c r="BI218" s="14">
        <f t="shared" si="56"/>
        <v>18.542805695393273</v>
      </c>
      <c r="BJ218" s="6">
        <f t="shared" si="57"/>
        <v>-18.542805695393273</v>
      </c>
      <c r="BK218" s="7"/>
      <c r="BL218" s="5">
        <f t="shared" ref="BL218:BQ218" si="212">BL91-$CO91</f>
        <v>-19.293841183089786</v>
      </c>
      <c r="BM218" s="5">
        <f t="shared" si="212"/>
        <v>4.5940817994705139</v>
      </c>
      <c r="BN218" s="5">
        <f t="shared" si="212"/>
        <v>0.81269149003721886</v>
      </c>
      <c r="BO218" s="5">
        <f t="shared" si="212"/>
        <v>4.4598102746739148</v>
      </c>
      <c r="BP218" s="5">
        <f t="shared" si="212"/>
        <v>4.837834816910215</v>
      </c>
      <c r="BQ218" s="5">
        <f t="shared" si="212"/>
        <v>4.5894228019979142</v>
      </c>
      <c r="BR218" s="5">
        <f t="shared" si="59"/>
        <v>-10.794565183089786</v>
      </c>
      <c r="BS218" s="5">
        <f t="shared" si="60"/>
        <v>-10.794565183089786</v>
      </c>
      <c r="BT218" s="5">
        <f t="shared" si="61"/>
        <v>-10.794565183089786</v>
      </c>
      <c r="BU218" s="5">
        <f t="shared" si="62"/>
        <v>-10.794565183089786</v>
      </c>
      <c r="BV218" s="5">
        <f t="shared" si="63"/>
        <v>-10.794565183089786</v>
      </c>
      <c r="BW218" s="5">
        <f t="shared" si="64"/>
        <v>-10.794565183089786</v>
      </c>
      <c r="BX218" s="5">
        <f t="shared" si="65"/>
        <v>-10.794565183089786</v>
      </c>
      <c r="BY218" s="5">
        <f t="shared" si="65"/>
        <v>-10.794565183089786</v>
      </c>
      <c r="BZ218" s="5">
        <f t="shared" si="65"/>
        <v>-10.794565183089786</v>
      </c>
      <c r="CA218" s="5">
        <f t="shared" si="150"/>
        <v>-10.794565183089786</v>
      </c>
      <c r="CB218" s="5">
        <f t="shared" si="67"/>
        <v>-10.794565183089786</v>
      </c>
      <c r="CC218" s="5">
        <f t="shared" si="68"/>
        <v>-10.794565183089786</v>
      </c>
      <c r="CD218" s="5">
        <f t="shared" si="69"/>
        <v>-10.794565183089786</v>
      </c>
      <c r="CE218" s="5">
        <f t="shared" si="70"/>
        <v>-10.794565183089786</v>
      </c>
      <c r="CF218" s="5">
        <f t="shared" si="71"/>
        <v>-10.794565183089786</v>
      </c>
      <c r="CG218" s="5">
        <f t="shared" si="72"/>
        <v>-10.794565183089786</v>
      </c>
      <c r="CH218" s="5">
        <f t="shared" si="73"/>
        <v>-10.794565183089786</v>
      </c>
      <c r="CI218" s="5">
        <f t="shared" si="74"/>
        <v>-10.794565183089786</v>
      </c>
      <c r="CJ218" s="5">
        <f t="shared" si="75"/>
        <v>-10.794565183089786</v>
      </c>
      <c r="CK218" s="5">
        <f t="shared" si="76"/>
        <v>-10.794565183089786</v>
      </c>
      <c r="CL218" s="5">
        <f t="shared" si="77"/>
        <v>-10.794565183089786</v>
      </c>
      <c r="CM218" s="14">
        <f t="shared" si="78"/>
        <v>-10.794565183089786</v>
      </c>
      <c r="CN218" s="14">
        <f t="shared" si="79"/>
        <v>-10.794565183089786</v>
      </c>
      <c r="CO218" s="6">
        <f t="shared" si="80"/>
        <v>10.794565183089786</v>
      </c>
    </row>
    <row r="219" spans="1:93">
      <c r="A219">
        <v>64</v>
      </c>
      <c r="B219" s="5">
        <f t="shared" si="206"/>
        <v>-2.8076471828332785</v>
      </c>
      <c r="C219" s="5">
        <f t="shared" si="206"/>
        <v>1.5291570581337197</v>
      </c>
      <c r="D219" s="5">
        <f t="shared" si="206"/>
        <v>-2.2392769331865026</v>
      </c>
      <c r="E219" s="5">
        <f t="shared" si="206"/>
        <v>1.3883288171667232</v>
      </c>
      <c r="F219" s="5">
        <f t="shared" si="206"/>
        <v>1.8109186201667171</v>
      </c>
      <c r="G219" s="5">
        <f t="shared" si="206"/>
        <v>0.31851962055267791</v>
      </c>
      <c r="H219" s="5">
        <f t="shared" si="16"/>
        <v>124.69442881716672</v>
      </c>
      <c r="I219" s="25">
        <f t="shared" si="17"/>
        <v>124.69442881716672</v>
      </c>
      <c r="J219" s="5">
        <f t="shared" si="18"/>
        <v>124.69442881716672</v>
      </c>
      <c r="K219" s="5">
        <f t="shared" si="19"/>
        <v>124.69442881716672</v>
      </c>
      <c r="L219" s="5">
        <f t="shared" si="20"/>
        <v>124.69442881716672</v>
      </c>
      <c r="M219" s="5">
        <f t="shared" si="21"/>
        <v>124.69442881716672</v>
      </c>
      <c r="N219" s="5">
        <f t="shared" si="22"/>
        <v>124.69442881716672</v>
      </c>
      <c r="O219" s="5">
        <f t="shared" si="22"/>
        <v>124.69442881716672</v>
      </c>
      <c r="P219" s="5">
        <f t="shared" si="147"/>
        <v>124.69442881716672</v>
      </c>
      <c r="Q219" s="5">
        <f t="shared" si="147"/>
        <v>124.69442881716672</v>
      </c>
      <c r="R219" s="5">
        <f t="shared" si="24"/>
        <v>124.69442881716672</v>
      </c>
      <c r="S219" s="5">
        <f t="shared" si="25"/>
        <v>124.69442881716672</v>
      </c>
      <c r="T219" s="5">
        <f t="shared" si="26"/>
        <v>124.69442881716672</v>
      </c>
      <c r="U219" s="5">
        <f t="shared" si="27"/>
        <v>124.69442881716672</v>
      </c>
      <c r="V219" s="5">
        <f t="shared" si="28"/>
        <v>124.69442881716672</v>
      </c>
      <c r="W219" s="5">
        <f t="shared" si="29"/>
        <v>124.69442881716672</v>
      </c>
      <c r="X219" s="5">
        <f t="shared" si="30"/>
        <v>124.69442881716672</v>
      </c>
      <c r="Y219" s="5">
        <f t="shared" si="31"/>
        <v>124.69442881716672</v>
      </c>
      <c r="Z219" s="5">
        <f t="shared" si="32"/>
        <v>124.69442881716672</v>
      </c>
      <c r="AA219" s="5">
        <f t="shared" si="33"/>
        <v>124.69442881716672</v>
      </c>
      <c r="AB219" s="5">
        <f t="shared" si="34"/>
        <v>124.69442881716672</v>
      </c>
      <c r="AC219" s="14">
        <f t="shared" si="35"/>
        <v>124.69442881716672</v>
      </c>
      <c r="AD219" s="14">
        <f t="shared" si="36"/>
        <v>124.69442881716672</v>
      </c>
      <c r="AE219" s="6">
        <f t="shared" si="37"/>
        <v>-124.69442881716672</v>
      </c>
      <c r="AF219" s="7"/>
      <c r="AG219" s="5">
        <f t="shared" ref="AG219:AL219" si="213">AG92-$BJ92</f>
        <v>-2.6314497077632772</v>
      </c>
      <c r="AH219" s="5">
        <f t="shared" si="213"/>
        <v>1.6457576729098697</v>
      </c>
      <c r="AI219" s="5">
        <f t="shared" si="213"/>
        <v>-1.6742180489786342</v>
      </c>
      <c r="AJ219" s="5">
        <f t="shared" si="213"/>
        <v>2.0072306355563683</v>
      </c>
      <c r="AK219" s="5">
        <f t="shared" si="213"/>
        <v>2.411382045556369</v>
      </c>
      <c r="AL219" s="5">
        <f t="shared" si="213"/>
        <v>-1.7587025972807027</v>
      </c>
      <c r="AM219" s="5">
        <f t="shared" si="39"/>
        <v>17.884950635556368</v>
      </c>
      <c r="AN219" s="5">
        <f t="shared" si="13"/>
        <v>17.884950635556368</v>
      </c>
      <c r="AO219" s="5">
        <f t="shared" si="40"/>
        <v>17.884950635556368</v>
      </c>
      <c r="AP219" s="5">
        <f t="shared" si="41"/>
        <v>17.884950635556368</v>
      </c>
      <c r="AQ219" s="5">
        <f t="shared" si="42"/>
        <v>17.884950635556368</v>
      </c>
      <c r="AR219" s="5">
        <f t="shared" si="43"/>
        <v>17.884950635556368</v>
      </c>
      <c r="AS219" s="5">
        <f t="shared" si="44"/>
        <v>17.884950635556368</v>
      </c>
      <c r="AT219" s="5">
        <f t="shared" si="44"/>
        <v>17.884950635556368</v>
      </c>
      <c r="AU219" s="5">
        <f t="shared" si="44"/>
        <v>17.884950635556368</v>
      </c>
      <c r="AV219" s="5">
        <f t="shared" si="152"/>
        <v>17.884950635556368</v>
      </c>
      <c r="AW219" s="5">
        <f t="shared" si="14"/>
        <v>17.884950635556368</v>
      </c>
      <c r="AX219" s="5">
        <f t="shared" si="45"/>
        <v>17.884950635556368</v>
      </c>
      <c r="AY219" s="5">
        <f t="shared" si="46"/>
        <v>17.884950635556368</v>
      </c>
      <c r="AZ219" s="5">
        <f t="shared" si="47"/>
        <v>17.884950635556368</v>
      </c>
      <c r="BA219" s="5">
        <f t="shared" si="48"/>
        <v>17.884950635556368</v>
      </c>
      <c r="BB219" s="5">
        <f t="shared" si="49"/>
        <v>17.884950635556368</v>
      </c>
      <c r="BC219" s="5">
        <f t="shared" si="50"/>
        <v>17.884950635556368</v>
      </c>
      <c r="BD219" s="5">
        <f t="shared" si="51"/>
        <v>17.884950635556368</v>
      </c>
      <c r="BE219" s="5">
        <f t="shared" si="52"/>
        <v>17.884950635556368</v>
      </c>
      <c r="BF219" s="5">
        <f t="shared" si="53"/>
        <v>17.884950635556368</v>
      </c>
      <c r="BG219" s="5">
        <f t="shared" si="54"/>
        <v>17.884950635556368</v>
      </c>
      <c r="BH219" s="14">
        <f t="shared" si="55"/>
        <v>17.884950635556368</v>
      </c>
      <c r="BI219" s="14">
        <f t="shared" si="56"/>
        <v>17.884950635556368</v>
      </c>
      <c r="BJ219" s="6">
        <f t="shared" si="57"/>
        <v>-17.884950635556368</v>
      </c>
      <c r="BK219" s="7"/>
      <c r="BL219" s="5">
        <f t="shared" ref="BL219:BQ219" si="214">BL92-$CO92</f>
        <v>-19.295664222816093</v>
      </c>
      <c r="BM219" s="5">
        <f t="shared" si="214"/>
        <v>4.5958256248063059</v>
      </c>
      <c r="BN219" s="5">
        <f t="shared" si="214"/>
        <v>0.77585641253207172</v>
      </c>
      <c r="BO219" s="5">
        <f t="shared" si="214"/>
        <v>4.4573670161976064</v>
      </c>
      <c r="BP219" s="5">
        <f t="shared" si="214"/>
        <v>4.8786907771839054</v>
      </c>
      <c r="BQ219" s="5">
        <f t="shared" si="214"/>
        <v>4.5879243920962054</v>
      </c>
      <c r="BR219" s="5">
        <f t="shared" si="59"/>
        <v>-10.992809222816094</v>
      </c>
      <c r="BS219" s="5">
        <f t="shared" si="60"/>
        <v>-10.992809222816094</v>
      </c>
      <c r="BT219" s="5">
        <f t="shared" si="61"/>
        <v>-10.992809222816094</v>
      </c>
      <c r="BU219" s="5">
        <f t="shared" si="62"/>
        <v>-10.992809222816094</v>
      </c>
      <c r="BV219" s="5">
        <f t="shared" si="63"/>
        <v>-10.992809222816094</v>
      </c>
      <c r="BW219" s="5">
        <f t="shared" si="64"/>
        <v>-10.992809222816094</v>
      </c>
      <c r="BX219" s="5">
        <f t="shared" si="65"/>
        <v>-10.992809222816094</v>
      </c>
      <c r="BY219" s="5">
        <f t="shared" si="65"/>
        <v>-10.992809222816094</v>
      </c>
      <c r="BZ219" s="5">
        <f t="shared" si="65"/>
        <v>-10.992809222816094</v>
      </c>
      <c r="CA219" s="5">
        <f t="shared" si="150"/>
        <v>-10.992809222816094</v>
      </c>
      <c r="CB219" s="5">
        <f t="shared" si="67"/>
        <v>-10.992809222816094</v>
      </c>
      <c r="CC219" s="5">
        <f t="shared" si="68"/>
        <v>-10.992809222816094</v>
      </c>
      <c r="CD219" s="5">
        <f t="shared" si="69"/>
        <v>-10.992809222816094</v>
      </c>
      <c r="CE219" s="5">
        <f t="shared" si="70"/>
        <v>-10.992809222816094</v>
      </c>
      <c r="CF219" s="5">
        <f t="shared" si="71"/>
        <v>-10.992809222816094</v>
      </c>
      <c r="CG219" s="5">
        <f t="shared" si="72"/>
        <v>-10.992809222816094</v>
      </c>
      <c r="CH219" s="5">
        <f t="shared" si="73"/>
        <v>-10.992809222816094</v>
      </c>
      <c r="CI219" s="5">
        <f t="shared" si="74"/>
        <v>-10.992809222816094</v>
      </c>
      <c r="CJ219" s="5">
        <f t="shared" si="75"/>
        <v>-10.992809222816094</v>
      </c>
      <c r="CK219" s="5">
        <f t="shared" si="76"/>
        <v>-10.992809222816094</v>
      </c>
      <c r="CL219" s="5">
        <f t="shared" si="77"/>
        <v>-10.992809222816094</v>
      </c>
      <c r="CM219" s="14">
        <f t="shared" si="78"/>
        <v>-10.992809222816094</v>
      </c>
      <c r="CN219" s="14">
        <f t="shared" si="79"/>
        <v>-10.992809222816094</v>
      </c>
      <c r="CO219" s="6">
        <f t="shared" si="80"/>
        <v>10.992809222816094</v>
      </c>
    </row>
    <row r="220" spans="1:93">
      <c r="A220">
        <v>65</v>
      </c>
      <c r="B220" s="5">
        <f t="shared" si="206"/>
        <v>-2.8700648065563286</v>
      </c>
      <c r="C220" s="5">
        <f t="shared" si="206"/>
        <v>1.2634094375846701</v>
      </c>
      <c r="D220" s="5">
        <f t="shared" si="206"/>
        <v>-2.0571919768630238</v>
      </c>
      <c r="E220" s="5">
        <f t="shared" si="206"/>
        <v>1.4238841934436692</v>
      </c>
      <c r="F220" s="5">
        <f t="shared" si="206"/>
        <v>2.004818529443682</v>
      </c>
      <c r="G220" s="5">
        <f t="shared" si="206"/>
        <v>0.23514462294733107</v>
      </c>
      <c r="H220" s="5">
        <f t="shared" si="16"/>
        <v>123.99128419344368</v>
      </c>
      <c r="I220" s="25">
        <f t="shared" si="17"/>
        <v>123.99128419344368</v>
      </c>
      <c r="J220" s="5">
        <f t="shared" si="18"/>
        <v>123.99128419344368</v>
      </c>
      <c r="K220" s="5">
        <f t="shared" si="19"/>
        <v>123.99128419344368</v>
      </c>
      <c r="L220" s="5">
        <f t="shared" si="20"/>
        <v>123.99128419344368</v>
      </c>
      <c r="M220" s="5">
        <f t="shared" si="21"/>
        <v>123.99128419344368</v>
      </c>
      <c r="N220" s="5">
        <f t="shared" si="22"/>
        <v>123.99128419344368</v>
      </c>
      <c r="O220" s="5">
        <f t="shared" si="22"/>
        <v>123.99128419344368</v>
      </c>
      <c r="P220" s="5">
        <f t="shared" si="147"/>
        <v>123.99128419344368</v>
      </c>
      <c r="Q220" s="5">
        <f t="shared" si="147"/>
        <v>123.99128419344368</v>
      </c>
      <c r="R220" s="5">
        <f t="shared" si="24"/>
        <v>123.99128419344368</v>
      </c>
      <c r="S220" s="5">
        <f t="shared" si="25"/>
        <v>123.99128419344368</v>
      </c>
      <c r="T220" s="5">
        <f t="shared" si="26"/>
        <v>123.99128419344368</v>
      </c>
      <c r="U220" s="5">
        <f t="shared" si="27"/>
        <v>123.99128419344368</v>
      </c>
      <c r="V220" s="5">
        <f t="shared" si="28"/>
        <v>123.99128419344368</v>
      </c>
      <c r="W220" s="5">
        <f t="shared" si="29"/>
        <v>123.99128419344368</v>
      </c>
      <c r="X220" s="5">
        <f t="shared" si="30"/>
        <v>123.99128419344368</v>
      </c>
      <c r="Y220" s="5">
        <f t="shared" si="31"/>
        <v>123.99128419344368</v>
      </c>
      <c r="Z220" s="5">
        <f t="shared" si="32"/>
        <v>123.99128419344368</v>
      </c>
      <c r="AA220" s="5">
        <f t="shared" si="33"/>
        <v>123.99128419344368</v>
      </c>
      <c r="AB220" s="5">
        <f t="shared" si="34"/>
        <v>123.99128419344368</v>
      </c>
      <c r="AC220" s="14">
        <f t="shared" si="35"/>
        <v>123.99128419344368</v>
      </c>
      <c r="AD220" s="14">
        <f t="shared" si="36"/>
        <v>123.99128419344368</v>
      </c>
      <c r="AE220" s="6">
        <f t="shared" si="37"/>
        <v>-123.99128419344368</v>
      </c>
      <c r="AF220" s="7"/>
      <c r="AG220" s="5">
        <f t="shared" ref="AG220:AL220" si="215">AG93-$BJ93</f>
        <v>-2.690538334311853</v>
      </c>
      <c r="AH220" s="5">
        <f t="shared" si="215"/>
        <v>1.3887819235997423</v>
      </c>
      <c r="AI220" s="5">
        <f t="shared" si="215"/>
        <v>-1.5298477868879878</v>
      </c>
      <c r="AJ220" s="5">
        <f t="shared" si="215"/>
        <v>2.0418129538731424</v>
      </c>
      <c r="AK220" s="5">
        <f t="shared" si="215"/>
        <v>2.6339039118731424</v>
      </c>
      <c r="AL220" s="5">
        <f t="shared" si="215"/>
        <v>-1.8441126681462023</v>
      </c>
      <c r="AM220" s="5">
        <f t="shared" si="39"/>
        <v>17.208712953873142</v>
      </c>
      <c r="AN220" s="5">
        <f t="shared" si="13"/>
        <v>17.208712953873142</v>
      </c>
      <c r="AO220" s="5">
        <f t="shared" si="40"/>
        <v>17.208712953873142</v>
      </c>
      <c r="AP220" s="5">
        <f t="shared" si="41"/>
        <v>17.208712953873142</v>
      </c>
      <c r="AQ220" s="5">
        <f t="shared" si="42"/>
        <v>17.208712953873142</v>
      </c>
      <c r="AR220" s="5">
        <f t="shared" si="43"/>
        <v>17.208712953873142</v>
      </c>
      <c r="AS220" s="5">
        <f t="shared" si="44"/>
        <v>17.208712953873142</v>
      </c>
      <c r="AT220" s="5">
        <f t="shared" si="44"/>
        <v>17.208712953873142</v>
      </c>
      <c r="AU220" s="5">
        <f t="shared" si="44"/>
        <v>17.208712953873142</v>
      </c>
      <c r="AV220" s="5">
        <f t="shared" si="152"/>
        <v>17.208712953873142</v>
      </c>
      <c r="AW220" s="5">
        <f t="shared" si="14"/>
        <v>17.208712953873142</v>
      </c>
      <c r="AX220" s="5">
        <f t="shared" si="45"/>
        <v>17.208712953873142</v>
      </c>
      <c r="AY220" s="5">
        <f t="shared" si="46"/>
        <v>17.208712953873142</v>
      </c>
      <c r="AZ220" s="5">
        <f t="shared" si="47"/>
        <v>17.208712953873142</v>
      </c>
      <c r="BA220" s="5">
        <f t="shared" si="48"/>
        <v>17.208712953873142</v>
      </c>
      <c r="BB220" s="5">
        <f t="shared" si="49"/>
        <v>17.208712953873142</v>
      </c>
      <c r="BC220" s="5">
        <f t="shared" si="50"/>
        <v>17.208712953873142</v>
      </c>
      <c r="BD220" s="5">
        <f t="shared" si="51"/>
        <v>17.208712953873142</v>
      </c>
      <c r="BE220" s="5">
        <f t="shared" si="52"/>
        <v>17.208712953873142</v>
      </c>
      <c r="BF220" s="5">
        <f t="shared" si="53"/>
        <v>17.208712953873142</v>
      </c>
      <c r="BG220" s="5">
        <f t="shared" si="54"/>
        <v>17.208712953873142</v>
      </c>
      <c r="BH220" s="14">
        <f t="shared" si="55"/>
        <v>17.208712953873142</v>
      </c>
      <c r="BI220" s="14">
        <f t="shared" si="56"/>
        <v>17.208712953873142</v>
      </c>
      <c r="BJ220" s="6">
        <f t="shared" si="57"/>
        <v>-17.208712953873142</v>
      </c>
      <c r="BK220" s="7"/>
      <c r="BL220" s="5">
        <f t="shared" ref="BL220:BQ220" si="216">BL93-$CO93</f>
        <v>-19.2878314374749</v>
      </c>
      <c r="BM220" s="5">
        <f t="shared" si="216"/>
        <v>4.6010647702035978</v>
      </c>
      <c r="BN220" s="5">
        <f t="shared" si="216"/>
        <v>0.7451338215484089</v>
      </c>
      <c r="BO220" s="5">
        <f t="shared" si="216"/>
        <v>4.4551787110235974</v>
      </c>
      <c r="BP220" s="5">
        <f t="shared" si="216"/>
        <v>4.8964655625250995</v>
      </c>
      <c r="BQ220" s="5">
        <f t="shared" si="216"/>
        <v>4.5899885721741978</v>
      </c>
      <c r="BR220" s="5">
        <f t="shared" si="59"/>
        <v>-11.185134437474902</v>
      </c>
      <c r="BS220" s="5">
        <f t="shared" si="60"/>
        <v>-11.185134437474902</v>
      </c>
      <c r="BT220" s="5">
        <f t="shared" si="61"/>
        <v>-11.185134437474902</v>
      </c>
      <c r="BU220" s="5">
        <f t="shared" si="62"/>
        <v>-11.185134437474902</v>
      </c>
      <c r="BV220" s="5">
        <f t="shared" si="63"/>
        <v>-11.185134437474902</v>
      </c>
      <c r="BW220" s="5">
        <f t="shared" si="64"/>
        <v>-11.185134437474902</v>
      </c>
      <c r="BX220" s="5">
        <f t="shared" si="65"/>
        <v>-11.185134437474902</v>
      </c>
      <c r="BY220" s="5">
        <f t="shared" si="65"/>
        <v>-11.185134437474902</v>
      </c>
      <c r="BZ220" s="5">
        <f t="shared" si="65"/>
        <v>-11.185134437474902</v>
      </c>
      <c r="CA220" s="5">
        <f t="shared" si="150"/>
        <v>-11.185134437474902</v>
      </c>
      <c r="CB220" s="5">
        <f t="shared" si="67"/>
        <v>-11.185134437474902</v>
      </c>
      <c r="CC220" s="5">
        <f t="shared" si="68"/>
        <v>-11.185134437474902</v>
      </c>
      <c r="CD220" s="5">
        <f t="shared" si="69"/>
        <v>-11.185134437474902</v>
      </c>
      <c r="CE220" s="5">
        <f t="shared" si="70"/>
        <v>-11.185134437474902</v>
      </c>
      <c r="CF220" s="5">
        <f t="shared" si="71"/>
        <v>-11.185134437474902</v>
      </c>
      <c r="CG220" s="5">
        <f t="shared" si="72"/>
        <v>-11.185134437474902</v>
      </c>
      <c r="CH220" s="5">
        <f t="shared" si="73"/>
        <v>-11.185134437474902</v>
      </c>
      <c r="CI220" s="5">
        <f t="shared" si="74"/>
        <v>-11.185134437474902</v>
      </c>
      <c r="CJ220" s="5">
        <f t="shared" si="75"/>
        <v>-11.185134437474902</v>
      </c>
      <c r="CK220" s="5">
        <f t="shared" si="76"/>
        <v>-11.185134437474902</v>
      </c>
      <c r="CL220" s="5">
        <f t="shared" si="77"/>
        <v>-11.185134437474902</v>
      </c>
      <c r="CM220" s="14">
        <f t="shared" si="78"/>
        <v>-11.185134437474902</v>
      </c>
      <c r="CN220" s="14">
        <f t="shared" si="79"/>
        <v>-11.185134437474902</v>
      </c>
      <c r="CO220" s="6">
        <f t="shared" si="80"/>
        <v>11.185134437474902</v>
      </c>
    </row>
    <row r="221" spans="1:93">
      <c r="A221">
        <v>66</v>
      </c>
      <c r="B221" s="5">
        <f t="shared" si="206"/>
        <v>-2.8259878002146337</v>
      </c>
      <c r="C221" s="5">
        <f t="shared" si="206"/>
        <v>1.3499293732063791</v>
      </c>
      <c r="D221" s="5">
        <f t="shared" si="206"/>
        <v>-2.1680068185713708</v>
      </c>
      <c r="E221" s="5">
        <f t="shared" si="206"/>
        <v>1.3844161997853774</v>
      </c>
      <c r="F221" s="5">
        <f t="shared" si="206"/>
        <v>2.0515574907853704</v>
      </c>
      <c r="G221" s="5">
        <f t="shared" si="206"/>
        <v>0.20809155500882071</v>
      </c>
      <c r="H221" s="5">
        <f t="shared" ref="H221:H254" si="217">H94-AE94</f>
        <v>123.32991619978537</v>
      </c>
      <c r="I221" s="25">
        <f t="shared" ref="I221:I254" si="218">I94-AE94</f>
        <v>123.32991619978537</v>
      </c>
      <c r="J221" s="5">
        <f t="shared" ref="J221:J254" si="219" xml:space="preserve"> J94-AE94</f>
        <v>123.32991619978537</v>
      </c>
      <c r="K221" s="5">
        <f t="shared" ref="K221:K254" si="220" xml:space="preserve"> K94-AE94</f>
        <v>123.32991619978537</v>
      </c>
      <c r="L221" s="5">
        <f t="shared" ref="L221:L254" si="221">L94-$AE94</f>
        <v>123.32991619978537</v>
      </c>
      <c r="M221" s="5">
        <f t="shared" ref="M221:M254" si="222">M94-AE94</f>
        <v>123.32991619978537</v>
      </c>
      <c r="N221" s="5">
        <f t="shared" ref="N221:O254" si="223">N94-$AE94</f>
        <v>123.32991619978537</v>
      </c>
      <c r="O221" s="5">
        <f t="shared" si="223"/>
        <v>123.32991619978537</v>
      </c>
      <c r="P221" s="5">
        <f t="shared" ref="P221:Q252" si="224">P94-$AE94</f>
        <v>123.32991619978537</v>
      </c>
      <c r="Q221" s="5">
        <f t="shared" si="224"/>
        <v>123.32991619978537</v>
      </c>
      <c r="R221" s="5">
        <f t="shared" ref="R221:R254" si="225">R94-AE94</f>
        <v>123.32991619978537</v>
      </c>
      <c r="S221" s="5">
        <f t="shared" ref="S221:S254" si="226">S94-$AE94</f>
        <v>123.32991619978537</v>
      </c>
      <c r="T221" s="5">
        <f t="shared" ref="T221:T254" si="227">T94-AE94</f>
        <v>123.32991619978537</v>
      </c>
      <c r="U221" s="5">
        <f t="shared" ref="U221:U254" si="228">U94-AE94</f>
        <v>123.32991619978537</v>
      </c>
      <c r="V221" s="5">
        <f t="shared" ref="V221:V254" si="229">V94-AE94</f>
        <v>123.32991619978537</v>
      </c>
      <c r="W221" s="5">
        <f t="shared" ref="W221:W254" si="230">W94-AE94</f>
        <v>123.32991619978537</v>
      </c>
      <c r="X221" s="5">
        <f t="shared" ref="X221:X254" si="231">X94-AE94</f>
        <v>123.32991619978537</v>
      </c>
      <c r="Y221" s="5">
        <f t="shared" ref="Y221:Y254" si="232">Y94-AE94</f>
        <v>123.32991619978537</v>
      </c>
      <c r="Z221" s="5">
        <f t="shared" ref="Z221:Z254" si="233">Z94-AE94</f>
        <v>123.32991619978537</v>
      </c>
      <c r="AA221" s="5">
        <f t="shared" ref="AA221:AA254" si="234">AA94-AE94</f>
        <v>123.32991619978537</v>
      </c>
      <c r="AB221" s="5">
        <f t="shared" ref="AB221:AB254" si="235">AB94-AE94</f>
        <v>123.32991619978537</v>
      </c>
      <c r="AC221" s="14">
        <f t="shared" ref="AC221:AC254" si="236">AC94-AE94</f>
        <v>123.32991619978537</v>
      </c>
      <c r="AD221" s="14">
        <f t="shared" ref="AD221:AD254" si="237">AD94-AE94</f>
        <v>123.32991619978537</v>
      </c>
      <c r="AE221" s="6">
        <f t="shared" ref="AE221:AE254" si="238">AE94</f>
        <v>-123.32991619978537</v>
      </c>
      <c r="AF221" s="7"/>
      <c r="AG221" s="5">
        <f t="shared" ref="AG221:AL221" si="239">AG94-$BJ94</f>
        <v>-2.6204349691860784</v>
      </c>
      <c r="AH221" s="5">
        <f t="shared" si="239"/>
        <v>1.4568905148331215</v>
      </c>
      <c r="AI221" s="5">
        <f t="shared" si="239"/>
        <v>-1.5317169358855516</v>
      </c>
      <c r="AJ221" s="5">
        <f t="shared" si="239"/>
        <v>2.0045079916397217</v>
      </c>
      <c r="AK221" s="5">
        <f t="shared" si="239"/>
        <v>2.6153265996397206</v>
      </c>
      <c r="AL221" s="5">
        <f t="shared" si="239"/>
        <v>-1.924573201040932</v>
      </c>
      <c r="AM221" s="5">
        <f t="shared" ref="AM221:AM254" si="240">AM94-BJ94</f>
        <v>16.554397991639721</v>
      </c>
      <c r="AN221" s="5">
        <f t="shared" ref="AN221:AN254" si="241">AN94-BJ94</f>
        <v>16.554397991639721</v>
      </c>
      <c r="AO221" s="5">
        <f t="shared" ref="AO221:AO254" si="242" xml:space="preserve"> AO94 - BJ94</f>
        <v>16.554397991639721</v>
      </c>
      <c r="AP221" s="5">
        <f t="shared" ref="AP221:AP254" si="243" xml:space="preserve"> AP94 - BJ94</f>
        <v>16.554397991639721</v>
      </c>
      <c r="AQ221" s="5">
        <f t="shared" ref="AQ221:AQ254" si="244">AQ94-$BJ94</f>
        <v>16.554397991639721</v>
      </c>
      <c r="AR221" s="5">
        <f t="shared" ref="AR221:AR254" si="245">AR94-BJ94</f>
        <v>16.554397991639721</v>
      </c>
      <c r="AS221" s="5">
        <f t="shared" ref="AS221:AU254" si="246">AS94-$BJ94</f>
        <v>16.554397991639721</v>
      </c>
      <c r="AT221" s="5">
        <f t="shared" si="246"/>
        <v>16.554397991639721</v>
      </c>
      <c r="AU221" s="5">
        <f t="shared" si="246"/>
        <v>16.554397991639721</v>
      </c>
      <c r="AV221" s="5">
        <f t="shared" si="152"/>
        <v>16.554397991639721</v>
      </c>
      <c r="AW221" s="5">
        <f t="shared" ref="AW221:AW254" si="247">AW94-BJ94</f>
        <v>16.554397991639721</v>
      </c>
      <c r="AX221" s="5">
        <f t="shared" ref="AX221:AX254" si="248">AX94-$BJ94</f>
        <v>16.554397991639721</v>
      </c>
      <c r="AY221" s="5">
        <f t="shared" ref="AY221:AY254" si="249">AY94-BJ94</f>
        <v>16.554397991639721</v>
      </c>
      <c r="AZ221" s="5">
        <f t="shared" ref="AZ221:AZ254" si="250">AZ94-BJ94</f>
        <v>16.554397991639721</v>
      </c>
      <c r="BA221" s="5">
        <f t="shared" ref="BA221:BA254" si="251">BA94-BJ94</f>
        <v>16.554397991639721</v>
      </c>
      <c r="BB221" s="5">
        <f t="shared" ref="BB221:BB254" si="252">BB94-BJ94</f>
        <v>16.554397991639721</v>
      </c>
      <c r="BC221" s="5">
        <f t="shared" ref="BC221:BC254" si="253">BC94-BJ94</f>
        <v>16.554397991639721</v>
      </c>
      <c r="BD221" s="5">
        <f t="shared" ref="BD221:BD254" si="254">BD94-BJ94</f>
        <v>16.554397991639721</v>
      </c>
      <c r="BE221" s="5">
        <f t="shared" ref="BE221:BE254" si="255">BE94-BJ94</f>
        <v>16.554397991639721</v>
      </c>
      <c r="BF221" s="5">
        <f t="shared" ref="BF221:BF254" si="256">BF94-BJ94</f>
        <v>16.554397991639721</v>
      </c>
      <c r="BG221" s="5">
        <f t="shared" ref="BG221:BG254" si="257">BG94-BJ94</f>
        <v>16.554397991639721</v>
      </c>
      <c r="BH221" s="14">
        <f t="shared" ref="BH221:BH254" si="258">BH94-BJ94</f>
        <v>16.554397991639721</v>
      </c>
      <c r="BI221" s="14">
        <f t="shared" ref="BI221:BI254" si="259">BI94-BJ94</f>
        <v>16.554397991639721</v>
      </c>
      <c r="BJ221" s="6">
        <f t="shared" ref="BJ221:BJ254" si="260">BJ94</f>
        <v>-16.554397991639721</v>
      </c>
      <c r="BK221" s="7"/>
      <c r="BL221" s="5">
        <f t="shared" ref="BL221:BQ221" si="261">BL94-$CO94</f>
        <v>-19.260941162980266</v>
      </c>
      <c r="BM221" s="5">
        <f t="shared" si="261"/>
        <v>4.6057547137972321</v>
      </c>
      <c r="BN221" s="5">
        <f t="shared" si="261"/>
        <v>0.72155606815374718</v>
      </c>
      <c r="BO221" s="5">
        <f t="shared" si="261"/>
        <v>4.4615551254108325</v>
      </c>
      <c r="BP221" s="5">
        <f t="shared" si="261"/>
        <v>4.8893548370197326</v>
      </c>
      <c r="BQ221" s="5">
        <f t="shared" si="261"/>
        <v>4.5827204185987309</v>
      </c>
      <c r="BR221" s="5">
        <f t="shared" ref="BR221:BR254" si="262">BR94-CO94</f>
        <v>-11.378545162980268</v>
      </c>
      <c r="BS221" s="5">
        <f t="shared" ref="BS221:BS254" si="263">BS94-CO94</f>
        <v>-11.378545162980268</v>
      </c>
      <c r="BT221" s="5">
        <f t="shared" ref="BT221:BT254" si="264" xml:space="preserve"> BT94 - CO94</f>
        <v>-11.378545162980268</v>
      </c>
      <c r="BU221" s="5">
        <f t="shared" ref="BU221:BU254" si="265" xml:space="preserve"> BU94 - CO94</f>
        <v>-11.378545162980268</v>
      </c>
      <c r="BV221" s="5">
        <f t="shared" ref="BV221:BV254" si="266">BV94-$CO94</f>
        <v>-11.378545162980268</v>
      </c>
      <c r="BW221" s="5">
        <f t="shared" ref="BW221:BW254" si="267">BW94-CO94</f>
        <v>-11.378545162980268</v>
      </c>
      <c r="BX221" s="5">
        <f t="shared" ref="BX221:BZ254" si="268">BX94-$CO94</f>
        <v>-11.378545162980268</v>
      </c>
      <c r="BY221" s="5">
        <f t="shared" si="268"/>
        <v>-11.378545162980268</v>
      </c>
      <c r="BZ221" s="5">
        <f t="shared" si="268"/>
        <v>-11.378545162980268</v>
      </c>
      <c r="CA221" s="5">
        <f t="shared" ref="CA221:CA252" si="269">CA94-$CO94</f>
        <v>-11.378545162980268</v>
      </c>
      <c r="CB221" s="5">
        <f t="shared" ref="CB221:CB254" si="270">CB94-CO94</f>
        <v>-11.378545162980268</v>
      </c>
      <c r="CC221" s="5">
        <f t="shared" ref="CC221:CC254" si="271">CC94-$CO94</f>
        <v>-11.378545162980268</v>
      </c>
      <c r="CD221" s="5">
        <f t="shared" ref="CD221:CD254" si="272">CD94-CO94</f>
        <v>-11.378545162980268</v>
      </c>
      <c r="CE221" s="5">
        <f t="shared" ref="CE221:CE254" si="273">CE94-CO94</f>
        <v>-11.378545162980268</v>
      </c>
      <c r="CF221" s="5">
        <f t="shared" ref="CF221:CF254" si="274">CF94-CO94</f>
        <v>-11.378545162980268</v>
      </c>
      <c r="CG221" s="5">
        <f t="shared" ref="CG221:CG254" si="275">CG94-CO94</f>
        <v>-11.378545162980268</v>
      </c>
      <c r="CH221" s="5">
        <f t="shared" ref="CH221:CH254" si="276">CH94-CO94</f>
        <v>-11.378545162980268</v>
      </c>
      <c r="CI221" s="5">
        <f t="shared" ref="CI221:CI254" si="277">CI94-CO94</f>
        <v>-11.378545162980268</v>
      </c>
      <c r="CJ221" s="5">
        <f t="shared" ref="CJ221:CJ254" si="278">CJ94-CO94</f>
        <v>-11.378545162980268</v>
      </c>
      <c r="CK221" s="5">
        <f t="shared" ref="CK221:CK254" si="279">CK94-CO94</f>
        <v>-11.378545162980268</v>
      </c>
      <c r="CL221" s="5">
        <f t="shared" ref="CL221:CL254" si="280">CL94-CO94</f>
        <v>-11.378545162980268</v>
      </c>
      <c r="CM221" s="14">
        <f t="shared" ref="CM221:CM254" si="281">CM94-CO94</f>
        <v>-11.378545162980268</v>
      </c>
      <c r="CN221" s="14">
        <f t="shared" ref="CN221:CN254" si="282">CN94-CO94</f>
        <v>-11.378545162980268</v>
      </c>
      <c r="CO221" s="6">
        <f t="shared" ref="CO221:CO254" si="283">CO94</f>
        <v>11.378545162980268</v>
      </c>
    </row>
    <row r="222" spans="1:93">
      <c r="A222">
        <v>67</v>
      </c>
      <c r="B222" s="5">
        <f t="shared" si="206"/>
        <v>-2.6501958823687772</v>
      </c>
      <c r="C222" s="5">
        <f t="shared" si="206"/>
        <v>1.1764417553262234</v>
      </c>
      <c r="D222" s="5">
        <f t="shared" si="206"/>
        <v>-2.26877893870234</v>
      </c>
      <c r="E222" s="5">
        <f t="shared" si="206"/>
        <v>1.3996881176312286</v>
      </c>
      <c r="F222" s="5">
        <f t="shared" si="206"/>
        <v>2.1076747626312198</v>
      </c>
      <c r="G222" s="5">
        <f t="shared" si="206"/>
        <v>0.23517018548251656</v>
      </c>
      <c r="H222" s="5">
        <f t="shared" si="217"/>
        <v>122.66708811763122</v>
      </c>
      <c r="I222" s="25">
        <f t="shared" si="218"/>
        <v>122.66708811763122</v>
      </c>
      <c r="J222" s="5">
        <f t="shared" si="219"/>
        <v>122.66708811763122</v>
      </c>
      <c r="K222" s="5">
        <f t="shared" si="220"/>
        <v>122.66708811763122</v>
      </c>
      <c r="L222" s="5">
        <f t="shared" si="221"/>
        <v>122.66708811763122</v>
      </c>
      <c r="M222" s="5">
        <f t="shared" si="222"/>
        <v>122.66708811763122</v>
      </c>
      <c r="N222" s="5">
        <f t="shared" si="223"/>
        <v>122.66708811763122</v>
      </c>
      <c r="O222" s="5">
        <f t="shared" si="223"/>
        <v>122.66708811763122</v>
      </c>
      <c r="P222" s="5">
        <f t="shared" si="224"/>
        <v>122.66708811763122</v>
      </c>
      <c r="Q222" s="5">
        <f t="shared" si="224"/>
        <v>122.66708811763122</v>
      </c>
      <c r="R222" s="5">
        <f t="shared" si="225"/>
        <v>122.66708811763122</v>
      </c>
      <c r="S222" s="5">
        <f t="shared" si="226"/>
        <v>122.66708811763122</v>
      </c>
      <c r="T222" s="5">
        <f t="shared" si="227"/>
        <v>122.66708811763122</v>
      </c>
      <c r="U222" s="5">
        <f t="shared" si="228"/>
        <v>122.66708811763122</v>
      </c>
      <c r="V222" s="5">
        <f t="shared" si="229"/>
        <v>122.66708811763122</v>
      </c>
      <c r="W222" s="5">
        <f t="shared" si="230"/>
        <v>122.66708811763122</v>
      </c>
      <c r="X222" s="5">
        <f t="shared" si="231"/>
        <v>122.66708811763122</v>
      </c>
      <c r="Y222" s="5">
        <f t="shared" si="232"/>
        <v>122.66708811763122</v>
      </c>
      <c r="Z222" s="5">
        <f t="shared" si="233"/>
        <v>122.66708811763122</v>
      </c>
      <c r="AA222" s="5">
        <f t="shared" si="234"/>
        <v>122.66708811763122</v>
      </c>
      <c r="AB222" s="5">
        <f t="shared" si="235"/>
        <v>122.66708811763122</v>
      </c>
      <c r="AC222" s="14">
        <f t="shared" si="236"/>
        <v>122.66708811763122</v>
      </c>
      <c r="AD222" s="14">
        <f t="shared" si="237"/>
        <v>122.66708811763122</v>
      </c>
      <c r="AE222" s="6">
        <f t="shared" si="238"/>
        <v>-122.66708811763122</v>
      </c>
      <c r="AF222" s="7"/>
      <c r="AG222" s="5">
        <f t="shared" ref="AG222:AL222" si="284">AG95-$BJ95</f>
        <v>-2.4455641165350386</v>
      </c>
      <c r="AH222" s="5">
        <f t="shared" si="284"/>
        <v>1.2611352115152474</v>
      </c>
      <c r="AI222" s="5">
        <f t="shared" si="284"/>
        <v>-1.6250686569127737</v>
      </c>
      <c r="AJ222" s="5">
        <f t="shared" si="284"/>
        <v>1.9678527261636471</v>
      </c>
      <c r="AK222" s="5">
        <f t="shared" si="284"/>
        <v>2.678843467163647</v>
      </c>
      <c r="AL222" s="5">
        <f t="shared" si="284"/>
        <v>-1.8371986313947346</v>
      </c>
      <c r="AM222" s="5">
        <f t="shared" si="240"/>
        <v>15.887462726163648</v>
      </c>
      <c r="AN222" s="5">
        <f t="shared" si="241"/>
        <v>15.887462726163648</v>
      </c>
      <c r="AO222" s="5">
        <f t="shared" si="242"/>
        <v>15.887462726163648</v>
      </c>
      <c r="AP222" s="5">
        <f t="shared" si="243"/>
        <v>15.887462726163648</v>
      </c>
      <c r="AQ222" s="5">
        <f t="shared" si="244"/>
        <v>15.887462726163648</v>
      </c>
      <c r="AR222" s="5">
        <f t="shared" si="245"/>
        <v>15.887462726163648</v>
      </c>
      <c r="AS222" s="5">
        <f t="shared" si="246"/>
        <v>15.887462726163648</v>
      </c>
      <c r="AT222" s="5">
        <f t="shared" si="246"/>
        <v>15.887462726163648</v>
      </c>
      <c r="AU222" s="5">
        <f t="shared" si="246"/>
        <v>15.887462726163648</v>
      </c>
      <c r="AV222" s="5">
        <f t="shared" ref="AV222:AV253" si="285">AV95-$BJ95</f>
        <v>15.887462726163648</v>
      </c>
      <c r="AW222" s="5">
        <f t="shared" si="247"/>
        <v>15.887462726163648</v>
      </c>
      <c r="AX222" s="5">
        <f t="shared" si="248"/>
        <v>15.887462726163648</v>
      </c>
      <c r="AY222" s="5">
        <f t="shared" si="249"/>
        <v>15.887462726163648</v>
      </c>
      <c r="AZ222" s="5">
        <f t="shared" si="250"/>
        <v>15.887462726163648</v>
      </c>
      <c r="BA222" s="5">
        <f t="shared" si="251"/>
        <v>15.887462726163648</v>
      </c>
      <c r="BB222" s="5">
        <f t="shared" si="252"/>
        <v>15.887462726163648</v>
      </c>
      <c r="BC222" s="5">
        <f t="shared" si="253"/>
        <v>15.887462726163648</v>
      </c>
      <c r="BD222" s="5">
        <f t="shared" si="254"/>
        <v>15.887462726163648</v>
      </c>
      <c r="BE222" s="5">
        <f t="shared" si="255"/>
        <v>15.887462726163648</v>
      </c>
      <c r="BF222" s="5">
        <f t="shared" si="256"/>
        <v>15.887462726163648</v>
      </c>
      <c r="BG222" s="5">
        <f t="shared" si="257"/>
        <v>15.887462726163648</v>
      </c>
      <c r="BH222" s="14">
        <f t="shared" si="258"/>
        <v>15.887462726163648</v>
      </c>
      <c r="BI222" s="14">
        <f t="shared" si="259"/>
        <v>15.887462726163648</v>
      </c>
      <c r="BJ222" s="6">
        <f t="shared" si="260"/>
        <v>-15.887462726163648</v>
      </c>
      <c r="BK222" s="7"/>
      <c r="BL222" s="5">
        <f t="shared" ref="BL222:BQ222" si="286">BL95-$CO95</f>
        <v>-19.229384961085422</v>
      </c>
      <c r="BM222" s="5">
        <f t="shared" si="286"/>
        <v>4.6086515693253816</v>
      </c>
      <c r="BN222" s="5">
        <f t="shared" si="286"/>
        <v>0.68822386206679731</v>
      </c>
      <c r="BO222" s="5">
        <f t="shared" si="286"/>
        <v>4.4605910632675787</v>
      </c>
      <c r="BP222" s="5">
        <f t="shared" si="286"/>
        <v>4.8947270389145814</v>
      </c>
      <c r="BQ222" s="5">
        <f t="shared" si="286"/>
        <v>4.5771914275110781</v>
      </c>
      <c r="BR222" s="5">
        <f t="shared" si="262"/>
        <v>-11.57257296108542</v>
      </c>
      <c r="BS222" s="5">
        <f t="shared" si="263"/>
        <v>-11.57257296108542</v>
      </c>
      <c r="BT222" s="5">
        <f t="shared" si="264"/>
        <v>-11.57257296108542</v>
      </c>
      <c r="BU222" s="5">
        <f t="shared" si="265"/>
        <v>-11.57257296108542</v>
      </c>
      <c r="BV222" s="5">
        <f t="shared" si="266"/>
        <v>-11.57257296108542</v>
      </c>
      <c r="BW222" s="5">
        <f t="shared" si="267"/>
        <v>-11.57257296108542</v>
      </c>
      <c r="BX222" s="5">
        <f t="shared" si="268"/>
        <v>-11.57257296108542</v>
      </c>
      <c r="BY222" s="5">
        <f t="shared" si="268"/>
        <v>-11.57257296108542</v>
      </c>
      <c r="BZ222" s="5">
        <f t="shared" si="268"/>
        <v>-11.57257296108542</v>
      </c>
      <c r="CA222" s="5">
        <f t="shared" si="269"/>
        <v>-11.57257296108542</v>
      </c>
      <c r="CB222" s="5">
        <f t="shared" si="270"/>
        <v>-11.57257296108542</v>
      </c>
      <c r="CC222" s="5">
        <f t="shared" si="271"/>
        <v>-11.57257296108542</v>
      </c>
      <c r="CD222" s="5">
        <f t="shared" si="272"/>
        <v>-11.57257296108542</v>
      </c>
      <c r="CE222" s="5">
        <f t="shared" si="273"/>
        <v>-11.57257296108542</v>
      </c>
      <c r="CF222" s="5">
        <f t="shared" si="274"/>
        <v>-11.57257296108542</v>
      </c>
      <c r="CG222" s="5">
        <f t="shared" si="275"/>
        <v>-11.57257296108542</v>
      </c>
      <c r="CH222" s="5">
        <f t="shared" si="276"/>
        <v>-11.57257296108542</v>
      </c>
      <c r="CI222" s="5">
        <f t="shared" si="277"/>
        <v>-11.57257296108542</v>
      </c>
      <c r="CJ222" s="5">
        <f t="shared" si="278"/>
        <v>-11.57257296108542</v>
      </c>
      <c r="CK222" s="5">
        <f t="shared" si="279"/>
        <v>-11.57257296108542</v>
      </c>
      <c r="CL222" s="5">
        <f t="shared" si="280"/>
        <v>-11.57257296108542</v>
      </c>
      <c r="CM222" s="14">
        <f t="shared" si="281"/>
        <v>-11.57257296108542</v>
      </c>
      <c r="CN222" s="14">
        <f t="shared" si="282"/>
        <v>-11.57257296108542</v>
      </c>
      <c r="CO222" s="6">
        <f t="shared" si="283"/>
        <v>11.57257296108542</v>
      </c>
    </row>
    <row r="223" spans="1:93">
      <c r="A223">
        <v>68</v>
      </c>
      <c r="B223" s="5">
        <f t="shared" si="206"/>
        <v>-2.7653578847020128</v>
      </c>
      <c r="C223" s="5">
        <f t="shared" si="206"/>
        <v>1.1944861050439783</v>
      </c>
      <c r="D223" s="5">
        <f t="shared" si="206"/>
        <v>-2.3413937467274337</v>
      </c>
      <c r="E223" s="5">
        <f t="shared" si="206"/>
        <v>1.5149591152979838</v>
      </c>
      <c r="F223" s="5">
        <f t="shared" si="206"/>
        <v>2.2121280112979775</v>
      </c>
      <c r="G223" s="5">
        <f t="shared" si="206"/>
        <v>0.18517839978949269</v>
      </c>
      <c r="H223" s="5">
        <f t="shared" si="217"/>
        <v>121.94775911529798</v>
      </c>
      <c r="I223" s="25">
        <f t="shared" si="218"/>
        <v>121.94775911529798</v>
      </c>
      <c r="J223" s="5">
        <f t="shared" si="219"/>
        <v>121.94775911529798</v>
      </c>
      <c r="K223" s="5">
        <f t="shared" si="220"/>
        <v>121.94775911529798</v>
      </c>
      <c r="L223" s="5">
        <f t="shared" si="221"/>
        <v>121.94775911529798</v>
      </c>
      <c r="M223" s="5">
        <f t="shared" si="222"/>
        <v>121.94775911529798</v>
      </c>
      <c r="N223" s="5">
        <f t="shared" si="223"/>
        <v>121.94775911529798</v>
      </c>
      <c r="O223" s="5">
        <f t="shared" si="223"/>
        <v>121.94775911529798</v>
      </c>
      <c r="P223" s="5">
        <f t="shared" si="224"/>
        <v>121.94775911529798</v>
      </c>
      <c r="Q223" s="5">
        <f t="shared" si="224"/>
        <v>121.94775911529798</v>
      </c>
      <c r="R223" s="5">
        <f t="shared" si="225"/>
        <v>121.94775911529798</v>
      </c>
      <c r="S223" s="5">
        <f t="shared" si="226"/>
        <v>121.94775911529798</v>
      </c>
      <c r="T223" s="5">
        <f t="shared" si="227"/>
        <v>121.94775911529798</v>
      </c>
      <c r="U223" s="5">
        <f t="shared" si="228"/>
        <v>121.94775911529798</v>
      </c>
      <c r="V223" s="5">
        <f t="shared" si="229"/>
        <v>121.94775911529798</v>
      </c>
      <c r="W223" s="5">
        <f t="shared" si="230"/>
        <v>121.94775911529798</v>
      </c>
      <c r="X223" s="5">
        <f t="shared" si="231"/>
        <v>121.94775911529798</v>
      </c>
      <c r="Y223" s="5">
        <f t="shared" si="232"/>
        <v>121.94775911529798</v>
      </c>
      <c r="Z223" s="5">
        <f t="shared" si="233"/>
        <v>121.94775911529798</v>
      </c>
      <c r="AA223" s="5">
        <f t="shared" si="234"/>
        <v>121.94775911529798</v>
      </c>
      <c r="AB223" s="5">
        <f t="shared" si="235"/>
        <v>121.94775911529798</v>
      </c>
      <c r="AC223" s="14">
        <f t="shared" si="236"/>
        <v>121.94775911529798</v>
      </c>
      <c r="AD223" s="14">
        <f t="shared" si="237"/>
        <v>121.94775911529798</v>
      </c>
      <c r="AE223" s="6">
        <f t="shared" si="238"/>
        <v>-121.94775911529798</v>
      </c>
      <c r="AF223" s="7"/>
      <c r="AG223" s="5">
        <f t="shared" ref="AG223:AL223" si="287">AG96-$BJ96</f>
        <v>-2.5656814717692313</v>
      </c>
      <c r="AH223" s="5">
        <f t="shared" si="287"/>
        <v>1.2934276409745635</v>
      </c>
      <c r="AI223" s="5">
        <f t="shared" si="287"/>
        <v>-1.6851091143534056</v>
      </c>
      <c r="AJ223" s="5">
        <f t="shared" si="287"/>
        <v>2.0846801714921632</v>
      </c>
      <c r="AK223" s="5">
        <f t="shared" si="287"/>
        <v>2.7425383954921632</v>
      </c>
      <c r="AL223" s="5">
        <f t="shared" si="287"/>
        <v>-1.8698556218362512</v>
      </c>
      <c r="AM223" s="5">
        <f t="shared" si="240"/>
        <v>15.200490171492163</v>
      </c>
      <c r="AN223" s="5">
        <f t="shared" si="241"/>
        <v>15.200490171492163</v>
      </c>
      <c r="AO223" s="5">
        <f t="shared" si="242"/>
        <v>15.200490171492163</v>
      </c>
      <c r="AP223" s="5">
        <f t="shared" si="243"/>
        <v>15.200490171492163</v>
      </c>
      <c r="AQ223" s="5">
        <f t="shared" si="244"/>
        <v>15.200490171492163</v>
      </c>
      <c r="AR223" s="5">
        <f t="shared" si="245"/>
        <v>15.200490171492163</v>
      </c>
      <c r="AS223" s="5">
        <f t="shared" si="246"/>
        <v>15.200490171492163</v>
      </c>
      <c r="AT223" s="5">
        <f t="shared" si="246"/>
        <v>15.200490171492163</v>
      </c>
      <c r="AU223" s="5">
        <f t="shared" si="246"/>
        <v>15.200490171492163</v>
      </c>
      <c r="AV223" s="5">
        <f t="shared" si="285"/>
        <v>15.200490171492163</v>
      </c>
      <c r="AW223" s="5">
        <f t="shared" si="247"/>
        <v>15.200490171492163</v>
      </c>
      <c r="AX223" s="5">
        <f t="shared" si="248"/>
        <v>15.200490171492163</v>
      </c>
      <c r="AY223" s="5">
        <f t="shared" si="249"/>
        <v>15.200490171492163</v>
      </c>
      <c r="AZ223" s="5">
        <f t="shared" si="250"/>
        <v>15.200490171492163</v>
      </c>
      <c r="BA223" s="5">
        <f t="shared" si="251"/>
        <v>15.200490171492163</v>
      </c>
      <c r="BB223" s="5">
        <f t="shared" si="252"/>
        <v>15.200490171492163</v>
      </c>
      <c r="BC223" s="5">
        <f t="shared" si="253"/>
        <v>15.200490171492163</v>
      </c>
      <c r="BD223" s="5">
        <f t="shared" si="254"/>
        <v>15.200490171492163</v>
      </c>
      <c r="BE223" s="5">
        <f t="shared" si="255"/>
        <v>15.200490171492163</v>
      </c>
      <c r="BF223" s="5">
        <f t="shared" si="256"/>
        <v>15.200490171492163</v>
      </c>
      <c r="BG223" s="5">
        <f t="shared" si="257"/>
        <v>15.200490171492163</v>
      </c>
      <c r="BH223" s="14">
        <f t="shared" si="258"/>
        <v>15.200490171492163</v>
      </c>
      <c r="BI223" s="14">
        <f t="shared" si="259"/>
        <v>15.200490171492163</v>
      </c>
      <c r="BJ223" s="6">
        <f t="shared" si="260"/>
        <v>-15.200490171492163</v>
      </c>
      <c r="BK223" s="7"/>
      <c r="BL223" s="5">
        <f t="shared" ref="BL223:BQ223" si="288">BL96-$CO96</f>
        <v>-19.207137340700399</v>
      </c>
      <c r="BM223" s="5">
        <f t="shared" si="288"/>
        <v>4.6050029296364006</v>
      </c>
      <c r="BN223" s="5">
        <f t="shared" si="288"/>
        <v>0.66429127043919323</v>
      </c>
      <c r="BO223" s="5">
        <f t="shared" si="288"/>
        <v>4.4642407439554024</v>
      </c>
      <c r="BP223" s="5">
        <f t="shared" si="288"/>
        <v>4.9066086592996019</v>
      </c>
      <c r="BQ223" s="5">
        <f t="shared" si="288"/>
        <v>4.5669937373698009</v>
      </c>
      <c r="BR223" s="5">
        <f t="shared" si="262"/>
        <v>-11.770091340700398</v>
      </c>
      <c r="BS223" s="5">
        <f t="shared" si="263"/>
        <v>-11.770091340700398</v>
      </c>
      <c r="BT223" s="5">
        <f t="shared" si="264"/>
        <v>-11.770091340700398</v>
      </c>
      <c r="BU223" s="5">
        <f t="shared" si="265"/>
        <v>-11.770091340700398</v>
      </c>
      <c r="BV223" s="5">
        <f t="shared" si="266"/>
        <v>-11.770091340700398</v>
      </c>
      <c r="BW223" s="5">
        <f t="shared" si="267"/>
        <v>-11.770091340700398</v>
      </c>
      <c r="BX223" s="5">
        <f t="shared" si="268"/>
        <v>-11.770091340700398</v>
      </c>
      <c r="BY223" s="5">
        <f t="shared" si="268"/>
        <v>-11.770091340700398</v>
      </c>
      <c r="BZ223" s="5">
        <f t="shared" si="268"/>
        <v>-11.770091340700398</v>
      </c>
      <c r="CA223" s="5">
        <f t="shared" si="269"/>
        <v>-11.770091340700398</v>
      </c>
      <c r="CB223" s="5">
        <f t="shared" si="270"/>
        <v>-11.770091340700398</v>
      </c>
      <c r="CC223" s="5">
        <f t="shared" si="271"/>
        <v>-11.770091340700398</v>
      </c>
      <c r="CD223" s="5">
        <f t="shared" si="272"/>
        <v>-11.770091340700398</v>
      </c>
      <c r="CE223" s="5">
        <f t="shared" si="273"/>
        <v>-11.770091340700398</v>
      </c>
      <c r="CF223" s="5">
        <f t="shared" si="274"/>
        <v>-11.770091340700398</v>
      </c>
      <c r="CG223" s="5">
        <f t="shared" si="275"/>
        <v>-11.770091340700398</v>
      </c>
      <c r="CH223" s="5">
        <f t="shared" si="276"/>
        <v>-11.770091340700398</v>
      </c>
      <c r="CI223" s="5">
        <f t="shared" si="277"/>
        <v>-11.770091340700398</v>
      </c>
      <c r="CJ223" s="5">
        <f t="shared" si="278"/>
        <v>-11.770091340700398</v>
      </c>
      <c r="CK223" s="5">
        <f t="shared" si="279"/>
        <v>-11.770091340700398</v>
      </c>
      <c r="CL223" s="5">
        <f t="shared" si="280"/>
        <v>-11.770091340700398</v>
      </c>
      <c r="CM223" s="14">
        <f t="shared" si="281"/>
        <v>-11.770091340700398</v>
      </c>
      <c r="CN223" s="14">
        <f t="shared" si="282"/>
        <v>-11.770091340700398</v>
      </c>
      <c r="CO223" s="6">
        <f t="shared" si="283"/>
        <v>11.770091340700398</v>
      </c>
    </row>
    <row r="224" spans="1:93">
      <c r="A224">
        <v>69</v>
      </c>
      <c r="B224" s="5">
        <f t="shared" si="206"/>
        <v>-2.8943054854032795</v>
      </c>
      <c r="C224" s="5">
        <f t="shared" si="206"/>
        <v>1.1218203700657199</v>
      </c>
      <c r="D224" s="5">
        <f t="shared" si="206"/>
        <v>-1.9763923168383855</v>
      </c>
      <c r="E224" s="5">
        <f t="shared" si="206"/>
        <v>1.5081185145967169</v>
      </c>
      <c r="F224" s="5">
        <f t="shared" si="206"/>
        <v>2.009956486596721</v>
      </c>
      <c r="G224" s="5">
        <f t="shared" si="206"/>
        <v>0.23080243098247877</v>
      </c>
      <c r="H224" s="5">
        <f t="shared" si="217"/>
        <v>121.17241851459671</v>
      </c>
      <c r="I224" s="25">
        <f t="shared" si="218"/>
        <v>121.17241851459671</v>
      </c>
      <c r="J224" s="5">
        <f t="shared" si="219"/>
        <v>121.17241851459671</v>
      </c>
      <c r="K224" s="5">
        <f t="shared" si="220"/>
        <v>121.17241851459671</v>
      </c>
      <c r="L224" s="5">
        <f t="shared" si="221"/>
        <v>121.17241851459671</v>
      </c>
      <c r="M224" s="5">
        <f t="shared" si="222"/>
        <v>121.17241851459671</v>
      </c>
      <c r="N224" s="5">
        <f t="shared" si="223"/>
        <v>121.17241851459671</v>
      </c>
      <c r="O224" s="5">
        <f t="shared" si="223"/>
        <v>121.17241851459671</v>
      </c>
      <c r="P224" s="5">
        <f t="shared" si="224"/>
        <v>121.17241851459671</v>
      </c>
      <c r="Q224" s="5">
        <f t="shared" si="224"/>
        <v>121.17241851459671</v>
      </c>
      <c r="R224" s="5">
        <f t="shared" si="225"/>
        <v>121.17241851459671</v>
      </c>
      <c r="S224" s="5">
        <f t="shared" si="226"/>
        <v>121.17241851459671</v>
      </c>
      <c r="T224" s="5">
        <f t="shared" si="227"/>
        <v>121.17241851459671</v>
      </c>
      <c r="U224" s="5">
        <f t="shared" si="228"/>
        <v>121.17241851459671</v>
      </c>
      <c r="V224" s="5">
        <f t="shared" si="229"/>
        <v>121.17241851459671</v>
      </c>
      <c r="W224" s="5">
        <f t="shared" si="230"/>
        <v>121.17241851459671</v>
      </c>
      <c r="X224" s="5">
        <f t="shared" si="231"/>
        <v>121.17241851459671</v>
      </c>
      <c r="Y224" s="5">
        <f t="shared" si="232"/>
        <v>121.17241851459671</v>
      </c>
      <c r="Z224" s="5">
        <f t="shared" si="233"/>
        <v>121.17241851459671</v>
      </c>
      <c r="AA224" s="5">
        <f t="shared" si="234"/>
        <v>121.17241851459671</v>
      </c>
      <c r="AB224" s="5">
        <f t="shared" si="235"/>
        <v>121.17241851459671</v>
      </c>
      <c r="AC224" s="14">
        <f t="shared" si="236"/>
        <v>121.17241851459671</v>
      </c>
      <c r="AD224" s="14">
        <f t="shared" si="237"/>
        <v>121.17241851459671</v>
      </c>
      <c r="AE224" s="6">
        <f t="shared" si="238"/>
        <v>-121.17241851459671</v>
      </c>
      <c r="AF224" s="7"/>
      <c r="AG224" s="5">
        <f t="shared" ref="AG224:AL224" si="289">AG97-$BJ97</f>
        <v>-2.7045991977869601</v>
      </c>
      <c r="AH224" s="5">
        <f t="shared" si="289"/>
        <v>1.3002248810499353</v>
      </c>
      <c r="AI224" s="5">
        <f t="shared" si="289"/>
        <v>-1.3406122951695441</v>
      </c>
      <c r="AJ224" s="5">
        <f t="shared" si="289"/>
        <v>2.0682823110629354</v>
      </c>
      <c r="AK224" s="5">
        <f t="shared" si="289"/>
        <v>2.5889675040629356</v>
      </c>
      <c r="AL224" s="5">
        <f t="shared" si="289"/>
        <v>-1.9122632032192985</v>
      </c>
      <c r="AM224" s="5">
        <f t="shared" si="240"/>
        <v>14.387632311062935</v>
      </c>
      <c r="AN224" s="5">
        <f t="shared" si="241"/>
        <v>14.387632311062935</v>
      </c>
      <c r="AO224" s="5">
        <f t="shared" si="242"/>
        <v>14.387632311062935</v>
      </c>
      <c r="AP224" s="5">
        <f t="shared" si="243"/>
        <v>14.387632311062935</v>
      </c>
      <c r="AQ224" s="5">
        <f t="shared" si="244"/>
        <v>14.387632311062935</v>
      </c>
      <c r="AR224" s="5">
        <f t="shared" si="245"/>
        <v>14.387632311062935</v>
      </c>
      <c r="AS224" s="5">
        <f t="shared" si="246"/>
        <v>14.387632311062935</v>
      </c>
      <c r="AT224" s="5">
        <f t="shared" si="246"/>
        <v>14.387632311062935</v>
      </c>
      <c r="AU224" s="5">
        <f t="shared" si="246"/>
        <v>14.387632311062935</v>
      </c>
      <c r="AV224" s="5">
        <f t="shared" si="285"/>
        <v>14.387632311062935</v>
      </c>
      <c r="AW224" s="5">
        <f t="shared" si="247"/>
        <v>14.387632311062935</v>
      </c>
      <c r="AX224" s="5">
        <f t="shared" si="248"/>
        <v>14.387632311062935</v>
      </c>
      <c r="AY224" s="5">
        <f t="shared" si="249"/>
        <v>14.387632311062935</v>
      </c>
      <c r="AZ224" s="5">
        <f t="shared" si="250"/>
        <v>14.387632311062935</v>
      </c>
      <c r="BA224" s="5">
        <f t="shared" si="251"/>
        <v>14.387632311062935</v>
      </c>
      <c r="BB224" s="5">
        <f t="shared" si="252"/>
        <v>14.387632311062935</v>
      </c>
      <c r="BC224" s="5">
        <f t="shared" si="253"/>
        <v>14.387632311062935</v>
      </c>
      <c r="BD224" s="5">
        <f t="shared" si="254"/>
        <v>14.387632311062935</v>
      </c>
      <c r="BE224" s="5">
        <f t="shared" si="255"/>
        <v>14.387632311062935</v>
      </c>
      <c r="BF224" s="5">
        <f t="shared" si="256"/>
        <v>14.387632311062935</v>
      </c>
      <c r="BG224" s="5">
        <f t="shared" si="257"/>
        <v>14.387632311062935</v>
      </c>
      <c r="BH224" s="14">
        <f t="shared" si="258"/>
        <v>14.387632311062935</v>
      </c>
      <c r="BI224" s="14">
        <f t="shared" si="259"/>
        <v>14.387632311062935</v>
      </c>
      <c r="BJ224" s="6">
        <f t="shared" si="260"/>
        <v>-14.387632311062935</v>
      </c>
      <c r="BK224" s="7"/>
      <c r="BL224" s="5">
        <f t="shared" ref="BL224:BQ224" si="290">BL97-$CO97</f>
        <v>-19.183507008166401</v>
      </c>
      <c r="BM224" s="5">
        <f t="shared" si="290"/>
        <v>4.5949493875794971</v>
      </c>
      <c r="BN224" s="5">
        <f t="shared" si="290"/>
        <v>0.62534149688571716</v>
      </c>
      <c r="BO224" s="5">
        <f t="shared" si="290"/>
        <v>4.4597081374023979</v>
      </c>
      <c r="BP224" s="5">
        <f t="shared" si="290"/>
        <v>4.9555229918335968</v>
      </c>
      <c r="BQ224" s="5">
        <f t="shared" si="290"/>
        <v>4.547984994465196</v>
      </c>
      <c r="BR224" s="5">
        <f t="shared" si="262"/>
        <v>-11.978777008166404</v>
      </c>
      <c r="BS224" s="5">
        <f t="shared" si="263"/>
        <v>-11.978777008166404</v>
      </c>
      <c r="BT224" s="5">
        <f t="shared" si="264"/>
        <v>-11.978777008166404</v>
      </c>
      <c r="BU224" s="5">
        <f t="shared" si="265"/>
        <v>-11.978777008166404</v>
      </c>
      <c r="BV224" s="5">
        <f t="shared" si="266"/>
        <v>-11.978777008166404</v>
      </c>
      <c r="BW224" s="5">
        <f t="shared" si="267"/>
        <v>-11.978777008166404</v>
      </c>
      <c r="BX224" s="5">
        <f t="shared" si="268"/>
        <v>-11.978777008166404</v>
      </c>
      <c r="BY224" s="5">
        <f t="shared" si="268"/>
        <v>-11.978777008166404</v>
      </c>
      <c r="BZ224" s="5">
        <f t="shared" si="268"/>
        <v>-11.978777008166404</v>
      </c>
      <c r="CA224" s="5">
        <f t="shared" si="269"/>
        <v>-11.978777008166404</v>
      </c>
      <c r="CB224" s="5">
        <f t="shared" si="270"/>
        <v>-11.978777008166404</v>
      </c>
      <c r="CC224" s="5">
        <f t="shared" si="271"/>
        <v>-11.978777008166404</v>
      </c>
      <c r="CD224" s="5">
        <f t="shared" si="272"/>
        <v>-11.978777008166404</v>
      </c>
      <c r="CE224" s="5">
        <f t="shared" si="273"/>
        <v>-11.978777008166404</v>
      </c>
      <c r="CF224" s="5">
        <f t="shared" si="274"/>
        <v>-11.978777008166404</v>
      </c>
      <c r="CG224" s="5">
        <f t="shared" si="275"/>
        <v>-11.978777008166404</v>
      </c>
      <c r="CH224" s="5">
        <f t="shared" si="276"/>
        <v>-11.978777008166404</v>
      </c>
      <c r="CI224" s="5">
        <f t="shared" si="277"/>
        <v>-11.978777008166404</v>
      </c>
      <c r="CJ224" s="5">
        <f t="shared" si="278"/>
        <v>-11.978777008166404</v>
      </c>
      <c r="CK224" s="5">
        <f t="shared" si="279"/>
        <v>-11.978777008166404</v>
      </c>
      <c r="CL224" s="5">
        <f t="shared" si="280"/>
        <v>-11.978777008166404</v>
      </c>
      <c r="CM224" s="14">
        <f t="shared" si="281"/>
        <v>-11.978777008166404</v>
      </c>
      <c r="CN224" s="14">
        <f t="shared" si="282"/>
        <v>-11.978777008166404</v>
      </c>
      <c r="CO224" s="6">
        <f t="shared" si="283"/>
        <v>11.978777008166404</v>
      </c>
    </row>
    <row r="225" spans="1:93">
      <c r="A225">
        <v>70</v>
      </c>
      <c r="B225" s="5">
        <f t="shared" si="206"/>
        <v>-2.8963977055652919</v>
      </c>
      <c r="C225" s="5">
        <f t="shared" si="206"/>
        <v>1.1726922673347104</v>
      </c>
      <c r="D225" s="5">
        <f t="shared" si="206"/>
        <v>-2.0423498522617223</v>
      </c>
      <c r="E225" s="5">
        <f t="shared" si="206"/>
        <v>1.5802762944346966</v>
      </c>
      <c r="F225" s="5">
        <f t="shared" si="206"/>
        <v>1.9408453574346964</v>
      </c>
      <c r="G225" s="5">
        <f t="shared" si="206"/>
        <v>0.24493363862282536</v>
      </c>
      <c r="H225" s="5">
        <f t="shared" si="217"/>
        <v>120.3364762944347</v>
      </c>
      <c r="I225" s="25">
        <f t="shared" si="218"/>
        <v>120.3364762944347</v>
      </c>
      <c r="J225" s="5">
        <f t="shared" si="219"/>
        <v>120.3364762944347</v>
      </c>
      <c r="K225" s="5">
        <f t="shared" si="220"/>
        <v>120.3364762944347</v>
      </c>
      <c r="L225" s="5">
        <f t="shared" si="221"/>
        <v>120.3364762944347</v>
      </c>
      <c r="M225" s="5">
        <f t="shared" si="222"/>
        <v>120.3364762944347</v>
      </c>
      <c r="N225" s="5">
        <f t="shared" si="223"/>
        <v>120.3364762944347</v>
      </c>
      <c r="O225" s="5">
        <f t="shared" si="223"/>
        <v>120.3364762944347</v>
      </c>
      <c r="P225" s="5">
        <f t="shared" si="224"/>
        <v>120.3364762944347</v>
      </c>
      <c r="Q225" s="5">
        <f t="shared" si="224"/>
        <v>120.3364762944347</v>
      </c>
      <c r="R225" s="5">
        <f t="shared" si="225"/>
        <v>120.3364762944347</v>
      </c>
      <c r="S225" s="5">
        <f t="shared" si="226"/>
        <v>120.3364762944347</v>
      </c>
      <c r="T225" s="5">
        <f t="shared" si="227"/>
        <v>120.3364762944347</v>
      </c>
      <c r="U225" s="5">
        <f t="shared" si="228"/>
        <v>120.3364762944347</v>
      </c>
      <c r="V225" s="5">
        <f t="shared" si="229"/>
        <v>120.3364762944347</v>
      </c>
      <c r="W225" s="5">
        <f t="shared" si="230"/>
        <v>120.3364762944347</v>
      </c>
      <c r="X225" s="5">
        <f t="shared" si="231"/>
        <v>120.3364762944347</v>
      </c>
      <c r="Y225" s="5">
        <f t="shared" si="232"/>
        <v>120.3364762944347</v>
      </c>
      <c r="Z225" s="5">
        <f t="shared" si="233"/>
        <v>120.3364762944347</v>
      </c>
      <c r="AA225" s="5">
        <f t="shared" si="234"/>
        <v>120.3364762944347</v>
      </c>
      <c r="AB225" s="5">
        <f t="shared" si="235"/>
        <v>120.3364762944347</v>
      </c>
      <c r="AC225" s="14">
        <f t="shared" si="236"/>
        <v>120.3364762944347</v>
      </c>
      <c r="AD225" s="14">
        <f t="shared" si="237"/>
        <v>120.3364762944347</v>
      </c>
      <c r="AE225" s="6">
        <f t="shared" si="238"/>
        <v>-120.3364762944347</v>
      </c>
      <c r="AF225" s="7"/>
      <c r="AG225" s="5">
        <f t="shared" ref="AG225:AL225" si="291">AG98-$BJ98</f>
        <v>-2.7018395652596805</v>
      </c>
      <c r="AH225" s="5">
        <f t="shared" si="291"/>
        <v>1.3516904012235607</v>
      </c>
      <c r="AI225" s="5">
        <f t="shared" si="291"/>
        <v>-1.4086787701061727</v>
      </c>
      <c r="AJ225" s="5">
        <f t="shared" si="291"/>
        <v>2.1297882210477592</v>
      </c>
      <c r="AK225" s="5">
        <f t="shared" si="291"/>
        <v>2.49982460904776</v>
      </c>
      <c r="AL225" s="5">
        <f t="shared" si="291"/>
        <v>-1.8707848959532161</v>
      </c>
      <c r="AM225" s="5">
        <f t="shared" si="240"/>
        <v>13.59551822104776</v>
      </c>
      <c r="AN225" s="5">
        <f t="shared" si="241"/>
        <v>13.59551822104776</v>
      </c>
      <c r="AO225" s="5">
        <f t="shared" si="242"/>
        <v>13.59551822104776</v>
      </c>
      <c r="AP225" s="5">
        <f t="shared" si="243"/>
        <v>13.59551822104776</v>
      </c>
      <c r="AQ225" s="5">
        <f t="shared" si="244"/>
        <v>13.59551822104776</v>
      </c>
      <c r="AR225" s="5">
        <f t="shared" si="245"/>
        <v>13.59551822104776</v>
      </c>
      <c r="AS225" s="5">
        <f t="shared" si="246"/>
        <v>13.59551822104776</v>
      </c>
      <c r="AT225" s="5">
        <f t="shared" si="246"/>
        <v>13.59551822104776</v>
      </c>
      <c r="AU225" s="5">
        <f t="shared" si="246"/>
        <v>13.59551822104776</v>
      </c>
      <c r="AV225" s="5">
        <f t="shared" si="285"/>
        <v>13.59551822104776</v>
      </c>
      <c r="AW225" s="5">
        <f t="shared" si="247"/>
        <v>13.59551822104776</v>
      </c>
      <c r="AX225" s="5">
        <f t="shared" si="248"/>
        <v>13.59551822104776</v>
      </c>
      <c r="AY225" s="5">
        <f t="shared" si="249"/>
        <v>13.59551822104776</v>
      </c>
      <c r="AZ225" s="5">
        <f t="shared" si="250"/>
        <v>13.59551822104776</v>
      </c>
      <c r="BA225" s="5">
        <f t="shared" si="251"/>
        <v>13.59551822104776</v>
      </c>
      <c r="BB225" s="5">
        <f t="shared" si="252"/>
        <v>13.59551822104776</v>
      </c>
      <c r="BC225" s="5">
        <f t="shared" si="253"/>
        <v>13.59551822104776</v>
      </c>
      <c r="BD225" s="5">
        <f t="shared" si="254"/>
        <v>13.59551822104776</v>
      </c>
      <c r="BE225" s="5">
        <f t="shared" si="255"/>
        <v>13.59551822104776</v>
      </c>
      <c r="BF225" s="5">
        <f t="shared" si="256"/>
        <v>13.59551822104776</v>
      </c>
      <c r="BG225" s="5">
        <f t="shared" si="257"/>
        <v>13.59551822104776</v>
      </c>
      <c r="BH225" s="14">
        <f t="shared" si="258"/>
        <v>13.59551822104776</v>
      </c>
      <c r="BI225" s="14">
        <f t="shared" si="259"/>
        <v>13.59551822104776</v>
      </c>
      <c r="BJ225" s="6">
        <f t="shared" si="260"/>
        <v>-13.59551822104776</v>
      </c>
      <c r="BK225" s="7"/>
      <c r="BL225" s="5">
        <f t="shared" ref="BL225:BQ225" si="292">BL98-$CO98</f>
        <v>-19.151668368634063</v>
      </c>
      <c r="BM225" s="5">
        <f t="shared" si="292"/>
        <v>4.5936877122465365</v>
      </c>
      <c r="BN225" s="5">
        <f t="shared" si="292"/>
        <v>0.59267491213302392</v>
      </c>
      <c r="BO225" s="5">
        <f t="shared" si="292"/>
        <v>4.4591174367858368</v>
      </c>
      <c r="BP225" s="5">
        <f t="shared" si="292"/>
        <v>4.9715856313659348</v>
      </c>
      <c r="BQ225" s="5">
        <f t="shared" si="292"/>
        <v>4.5346026761027378</v>
      </c>
      <c r="BR225" s="5">
        <f t="shared" si="262"/>
        <v>-12.183014368634064</v>
      </c>
      <c r="BS225" s="5">
        <f t="shared" si="263"/>
        <v>-12.183014368634064</v>
      </c>
      <c r="BT225" s="5">
        <f t="shared" si="264"/>
        <v>-12.183014368634064</v>
      </c>
      <c r="BU225" s="5">
        <f t="shared" si="265"/>
        <v>-12.183014368634064</v>
      </c>
      <c r="BV225" s="5">
        <f t="shared" si="266"/>
        <v>-12.183014368634064</v>
      </c>
      <c r="BW225" s="5">
        <f t="shared" si="267"/>
        <v>-12.183014368634064</v>
      </c>
      <c r="BX225" s="5">
        <f t="shared" si="268"/>
        <v>-12.183014368634064</v>
      </c>
      <c r="BY225" s="5">
        <f t="shared" si="268"/>
        <v>-12.183014368634064</v>
      </c>
      <c r="BZ225" s="5">
        <f t="shared" si="268"/>
        <v>-12.183014368634064</v>
      </c>
      <c r="CA225" s="5">
        <f t="shared" si="269"/>
        <v>-12.183014368634064</v>
      </c>
      <c r="CB225" s="5">
        <f t="shared" si="270"/>
        <v>-12.183014368634064</v>
      </c>
      <c r="CC225" s="5">
        <f t="shared" si="271"/>
        <v>-12.183014368634064</v>
      </c>
      <c r="CD225" s="5">
        <f t="shared" si="272"/>
        <v>-12.183014368634064</v>
      </c>
      <c r="CE225" s="5">
        <f t="shared" si="273"/>
        <v>-12.183014368634064</v>
      </c>
      <c r="CF225" s="5">
        <f t="shared" si="274"/>
        <v>-12.183014368634064</v>
      </c>
      <c r="CG225" s="5">
        <f t="shared" si="275"/>
        <v>-12.183014368634064</v>
      </c>
      <c r="CH225" s="5">
        <f t="shared" si="276"/>
        <v>-12.183014368634064</v>
      </c>
      <c r="CI225" s="5">
        <f t="shared" si="277"/>
        <v>-12.183014368634064</v>
      </c>
      <c r="CJ225" s="5">
        <f t="shared" si="278"/>
        <v>-12.183014368634064</v>
      </c>
      <c r="CK225" s="5">
        <f t="shared" si="279"/>
        <v>-12.183014368634064</v>
      </c>
      <c r="CL225" s="5">
        <f t="shared" si="280"/>
        <v>-12.183014368634064</v>
      </c>
      <c r="CM225" s="14">
        <f t="shared" si="281"/>
        <v>-12.183014368634064</v>
      </c>
      <c r="CN225" s="14">
        <f t="shared" si="282"/>
        <v>-12.183014368634064</v>
      </c>
      <c r="CO225" s="6">
        <f t="shared" si="283"/>
        <v>12.183014368634064</v>
      </c>
    </row>
    <row r="226" spans="1:93">
      <c r="A226">
        <v>71</v>
      </c>
      <c r="B226" s="5">
        <f t="shared" ref="B226:G235" si="293">B99-$AE99</f>
        <v>-2.8139316434572663</v>
      </c>
      <c r="C226" s="5">
        <f t="shared" si="293"/>
        <v>1.4923957193357325</v>
      </c>
      <c r="D226" s="5">
        <f t="shared" si="293"/>
        <v>-2.3185077189200882</v>
      </c>
      <c r="E226" s="5">
        <f t="shared" si="293"/>
        <v>1.5785863565427292</v>
      </c>
      <c r="F226" s="5">
        <f t="shared" si="293"/>
        <v>1.8421413735427308</v>
      </c>
      <c r="G226" s="5">
        <f t="shared" si="293"/>
        <v>0.21931591295616215</v>
      </c>
      <c r="H226" s="5">
        <f t="shared" si="217"/>
        <v>119.57748635654274</v>
      </c>
      <c r="I226" s="25">
        <f t="shared" si="218"/>
        <v>119.57748635654274</v>
      </c>
      <c r="J226" s="5">
        <f t="shared" si="219"/>
        <v>119.57748635654274</v>
      </c>
      <c r="K226" s="5">
        <f t="shared" si="220"/>
        <v>119.57748635654274</v>
      </c>
      <c r="L226" s="5">
        <f t="shared" si="221"/>
        <v>119.57748635654274</v>
      </c>
      <c r="M226" s="5">
        <f t="shared" si="222"/>
        <v>119.57748635654274</v>
      </c>
      <c r="N226" s="5">
        <f t="shared" si="223"/>
        <v>119.57748635654274</v>
      </c>
      <c r="O226" s="5">
        <f t="shared" si="223"/>
        <v>119.57748635654274</v>
      </c>
      <c r="P226" s="5">
        <f t="shared" si="224"/>
        <v>119.57748635654274</v>
      </c>
      <c r="Q226" s="5">
        <f t="shared" si="224"/>
        <v>119.57748635654274</v>
      </c>
      <c r="R226" s="5">
        <f t="shared" si="225"/>
        <v>119.57748635654274</v>
      </c>
      <c r="S226" s="5">
        <f t="shared" si="226"/>
        <v>119.57748635654274</v>
      </c>
      <c r="T226" s="5">
        <f t="shared" si="227"/>
        <v>119.57748635654274</v>
      </c>
      <c r="U226" s="5">
        <f t="shared" si="228"/>
        <v>119.57748635654274</v>
      </c>
      <c r="V226" s="5">
        <f t="shared" si="229"/>
        <v>119.57748635654274</v>
      </c>
      <c r="W226" s="5">
        <f t="shared" si="230"/>
        <v>119.57748635654274</v>
      </c>
      <c r="X226" s="5">
        <f t="shared" si="231"/>
        <v>119.57748635654274</v>
      </c>
      <c r="Y226" s="5">
        <f t="shared" si="232"/>
        <v>119.57748635654274</v>
      </c>
      <c r="Z226" s="5">
        <f t="shared" si="233"/>
        <v>119.57748635654274</v>
      </c>
      <c r="AA226" s="5">
        <f t="shared" si="234"/>
        <v>119.57748635654274</v>
      </c>
      <c r="AB226" s="5">
        <f t="shared" si="235"/>
        <v>119.57748635654274</v>
      </c>
      <c r="AC226" s="14">
        <f t="shared" si="236"/>
        <v>119.57748635654274</v>
      </c>
      <c r="AD226" s="14">
        <f t="shared" si="237"/>
        <v>119.57748635654274</v>
      </c>
      <c r="AE226" s="6">
        <f t="shared" si="238"/>
        <v>-119.57748635654274</v>
      </c>
      <c r="AF226" s="7"/>
      <c r="AG226" s="5">
        <f t="shared" ref="AG226:AL226" si="294">AG99-$BJ99</f>
        <v>-2.541400702731222</v>
      </c>
      <c r="AH226" s="5">
        <f t="shared" si="294"/>
        <v>1.5032419895992035</v>
      </c>
      <c r="AI226" s="5">
        <f t="shared" si="294"/>
        <v>-1.6028951976594694</v>
      </c>
      <c r="AJ226" s="5">
        <f t="shared" si="294"/>
        <v>2.0984041819820032</v>
      </c>
      <c r="AK226" s="5">
        <f t="shared" si="294"/>
        <v>2.3982553409820042</v>
      </c>
      <c r="AL226" s="5">
        <f t="shared" si="294"/>
        <v>-1.8556056121725177</v>
      </c>
      <c r="AM226" s="5">
        <f t="shared" si="240"/>
        <v>12.912864181982004</v>
      </c>
      <c r="AN226" s="5">
        <f t="shared" si="241"/>
        <v>12.912864181982004</v>
      </c>
      <c r="AO226" s="5">
        <f t="shared" si="242"/>
        <v>12.912864181982004</v>
      </c>
      <c r="AP226" s="5">
        <f t="shared" si="243"/>
        <v>12.912864181982004</v>
      </c>
      <c r="AQ226" s="5">
        <f t="shared" si="244"/>
        <v>12.912864181982004</v>
      </c>
      <c r="AR226" s="5">
        <f t="shared" si="245"/>
        <v>12.912864181982004</v>
      </c>
      <c r="AS226" s="5">
        <f t="shared" si="246"/>
        <v>12.912864181982004</v>
      </c>
      <c r="AT226" s="5">
        <f t="shared" si="246"/>
        <v>12.912864181982004</v>
      </c>
      <c r="AU226" s="5">
        <f t="shared" si="246"/>
        <v>12.912864181982004</v>
      </c>
      <c r="AV226" s="5">
        <f t="shared" si="285"/>
        <v>12.912864181982004</v>
      </c>
      <c r="AW226" s="5">
        <f t="shared" si="247"/>
        <v>12.912864181982004</v>
      </c>
      <c r="AX226" s="5">
        <f t="shared" si="248"/>
        <v>12.912864181982004</v>
      </c>
      <c r="AY226" s="5">
        <f t="shared" si="249"/>
        <v>12.912864181982004</v>
      </c>
      <c r="AZ226" s="5">
        <f t="shared" si="250"/>
        <v>12.912864181982004</v>
      </c>
      <c r="BA226" s="5">
        <f t="shared" si="251"/>
        <v>12.912864181982004</v>
      </c>
      <c r="BB226" s="5">
        <f t="shared" si="252"/>
        <v>12.912864181982004</v>
      </c>
      <c r="BC226" s="5">
        <f t="shared" si="253"/>
        <v>12.912864181982004</v>
      </c>
      <c r="BD226" s="5">
        <f t="shared" si="254"/>
        <v>12.912864181982004</v>
      </c>
      <c r="BE226" s="5">
        <f t="shared" si="255"/>
        <v>12.912864181982004</v>
      </c>
      <c r="BF226" s="5">
        <f t="shared" si="256"/>
        <v>12.912864181982004</v>
      </c>
      <c r="BG226" s="5">
        <f t="shared" si="257"/>
        <v>12.912864181982004</v>
      </c>
      <c r="BH226" s="14">
        <f t="shared" si="258"/>
        <v>12.912864181982004</v>
      </c>
      <c r="BI226" s="14">
        <f t="shared" si="259"/>
        <v>12.912864181982004</v>
      </c>
      <c r="BJ226" s="6">
        <f t="shared" si="260"/>
        <v>-12.912864181982004</v>
      </c>
      <c r="BK226" s="7"/>
      <c r="BL226" s="5">
        <f t="shared" ref="BL226:BQ226" si="295">BL99-$CO99</f>
        <v>-19.114825349295657</v>
      </c>
      <c r="BM226" s="5">
        <f t="shared" si="295"/>
        <v>4.5892071545695412</v>
      </c>
      <c r="BN226" s="5">
        <f t="shared" si="295"/>
        <v>0.55255036978000582</v>
      </c>
      <c r="BO226" s="5">
        <f t="shared" si="295"/>
        <v>4.4590542016076409</v>
      </c>
      <c r="BP226" s="5">
        <f t="shared" si="295"/>
        <v>4.9946426507043409</v>
      </c>
      <c r="BQ226" s="5">
        <f t="shared" si="295"/>
        <v>4.5193709726341407</v>
      </c>
      <c r="BR226" s="5">
        <f t="shared" si="262"/>
        <v>-12.391457349295658</v>
      </c>
      <c r="BS226" s="5">
        <f t="shared" si="263"/>
        <v>-12.391457349295658</v>
      </c>
      <c r="BT226" s="5">
        <f t="shared" si="264"/>
        <v>-12.391457349295658</v>
      </c>
      <c r="BU226" s="5">
        <f t="shared" si="265"/>
        <v>-12.391457349295658</v>
      </c>
      <c r="BV226" s="5">
        <f t="shared" si="266"/>
        <v>-12.391457349295658</v>
      </c>
      <c r="BW226" s="5">
        <f t="shared" si="267"/>
        <v>-12.391457349295658</v>
      </c>
      <c r="BX226" s="5">
        <f t="shared" si="268"/>
        <v>-12.391457349295658</v>
      </c>
      <c r="BY226" s="5">
        <f t="shared" si="268"/>
        <v>-12.391457349295658</v>
      </c>
      <c r="BZ226" s="5">
        <f t="shared" si="268"/>
        <v>-12.391457349295658</v>
      </c>
      <c r="CA226" s="5">
        <f t="shared" si="269"/>
        <v>-12.391457349295658</v>
      </c>
      <c r="CB226" s="5">
        <f t="shared" si="270"/>
        <v>-12.391457349295658</v>
      </c>
      <c r="CC226" s="5">
        <f t="shared" si="271"/>
        <v>-12.391457349295658</v>
      </c>
      <c r="CD226" s="5">
        <f t="shared" si="272"/>
        <v>-12.391457349295658</v>
      </c>
      <c r="CE226" s="5">
        <f t="shared" si="273"/>
        <v>-12.391457349295658</v>
      </c>
      <c r="CF226" s="5">
        <f t="shared" si="274"/>
        <v>-12.391457349295658</v>
      </c>
      <c r="CG226" s="5">
        <f t="shared" si="275"/>
        <v>-12.391457349295658</v>
      </c>
      <c r="CH226" s="5">
        <f t="shared" si="276"/>
        <v>-12.391457349295658</v>
      </c>
      <c r="CI226" s="5">
        <f t="shared" si="277"/>
        <v>-12.391457349295658</v>
      </c>
      <c r="CJ226" s="5">
        <f t="shared" si="278"/>
        <v>-12.391457349295658</v>
      </c>
      <c r="CK226" s="5">
        <f t="shared" si="279"/>
        <v>-12.391457349295658</v>
      </c>
      <c r="CL226" s="5">
        <f t="shared" si="280"/>
        <v>-12.391457349295658</v>
      </c>
      <c r="CM226" s="14">
        <f t="shared" si="281"/>
        <v>-12.391457349295658</v>
      </c>
      <c r="CN226" s="14">
        <f t="shared" si="282"/>
        <v>-12.391457349295658</v>
      </c>
      <c r="CO226" s="6">
        <f t="shared" si="283"/>
        <v>12.391457349295658</v>
      </c>
    </row>
    <row r="227" spans="1:93">
      <c r="A227">
        <v>72</v>
      </c>
      <c r="B227" s="5">
        <f t="shared" si="293"/>
        <v>-2.8303949668116388</v>
      </c>
      <c r="C227" s="5">
        <f t="shared" si="293"/>
        <v>1.4704773594413609</v>
      </c>
      <c r="D227" s="5">
        <f t="shared" si="293"/>
        <v>-2.2606275617696951</v>
      </c>
      <c r="E227" s="5">
        <f t="shared" si="293"/>
        <v>1.4932450331883729</v>
      </c>
      <c r="F227" s="5">
        <f t="shared" si="293"/>
        <v>1.8737583501883677</v>
      </c>
      <c r="G227" s="5">
        <f t="shared" si="293"/>
        <v>0.25354178576314723</v>
      </c>
      <c r="H227" s="5">
        <f t="shared" si="217"/>
        <v>118.84364503318837</v>
      </c>
      <c r="I227" s="25">
        <f t="shared" si="218"/>
        <v>118.84364503318837</v>
      </c>
      <c r="J227" s="5">
        <f t="shared" si="219"/>
        <v>118.84364503318837</v>
      </c>
      <c r="K227" s="5">
        <f t="shared" si="220"/>
        <v>118.84364503318837</v>
      </c>
      <c r="L227" s="5">
        <f t="shared" si="221"/>
        <v>118.84364503318837</v>
      </c>
      <c r="M227" s="5">
        <f t="shared" si="222"/>
        <v>118.84364503318837</v>
      </c>
      <c r="N227" s="5">
        <f t="shared" si="223"/>
        <v>118.84364503318837</v>
      </c>
      <c r="O227" s="5">
        <f t="shared" si="223"/>
        <v>118.84364503318837</v>
      </c>
      <c r="P227" s="5">
        <f t="shared" si="224"/>
        <v>118.84364503318837</v>
      </c>
      <c r="Q227" s="5">
        <f t="shared" si="224"/>
        <v>118.84364503318837</v>
      </c>
      <c r="R227" s="5">
        <f t="shared" si="225"/>
        <v>118.84364503318837</v>
      </c>
      <c r="S227" s="5">
        <f t="shared" si="226"/>
        <v>118.84364503318837</v>
      </c>
      <c r="T227" s="5">
        <f t="shared" si="227"/>
        <v>118.84364503318837</v>
      </c>
      <c r="U227" s="5">
        <f t="shared" si="228"/>
        <v>118.84364503318837</v>
      </c>
      <c r="V227" s="5">
        <f t="shared" si="229"/>
        <v>118.84364503318837</v>
      </c>
      <c r="W227" s="5">
        <f t="shared" si="230"/>
        <v>118.84364503318837</v>
      </c>
      <c r="X227" s="5">
        <f t="shared" si="231"/>
        <v>118.84364503318837</v>
      </c>
      <c r="Y227" s="5">
        <f t="shared" si="232"/>
        <v>118.84364503318837</v>
      </c>
      <c r="Z227" s="5">
        <f t="shared" si="233"/>
        <v>118.84364503318837</v>
      </c>
      <c r="AA227" s="5">
        <f t="shared" si="234"/>
        <v>118.84364503318837</v>
      </c>
      <c r="AB227" s="5">
        <f t="shared" si="235"/>
        <v>118.84364503318837</v>
      </c>
      <c r="AC227" s="14">
        <f t="shared" si="236"/>
        <v>118.84364503318837</v>
      </c>
      <c r="AD227" s="14">
        <f t="shared" si="237"/>
        <v>118.84364503318837</v>
      </c>
      <c r="AE227" s="6">
        <f t="shared" si="238"/>
        <v>-118.84364503318837</v>
      </c>
      <c r="AF227" s="7"/>
      <c r="AG227" s="5">
        <f t="shared" ref="AG227:AL227" si="296">AG100-$BJ100</f>
        <v>-2.5547999181116676</v>
      </c>
      <c r="AH227" s="5">
        <f t="shared" si="296"/>
        <v>1.6359030566880257</v>
      </c>
      <c r="AI227" s="5">
        <f t="shared" si="296"/>
        <v>-1.6557890964166937</v>
      </c>
      <c r="AJ227" s="5">
        <f t="shared" si="296"/>
        <v>2.0663564392564258</v>
      </c>
      <c r="AK227" s="5">
        <f t="shared" si="296"/>
        <v>2.398197197256426</v>
      </c>
      <c r="AL227" s="5">
        <f t="shared" si="296"/>
        <v>-1.8898676786725179</v>
      </c>
      <c r="AM227" s="5">
        <f t="shared" si="240"/>
        <v>12.178776439256426</v>
      </c>
      <c r="AN227" s="5">
        <f t="shared" si="241"/>
        <v>12.178776439256426</v>
      </c>
      <c r="AO227" s="5">
        <f t="shared" si="242"/>
        <v>12.178776439256426</v>
      </c>
      <c r="AP227" s="5">
        <f t="shared" si="243"/>
        <v>12.178776439256426</v>
      </c>
      <c r="AQ227" s="5">
        <f t="shared" si="244"/>
        <v>12.178776439256426</v>
      </c>
      <c r="AR227" s="5">
        <f t="shared" si="245"/>
        <v>12.178776439256426</v>
      </c>
      <c r="AS227" s="5">
        <f t="shared" si="246"/>
        <v>12.178776439256426</v>
      </c>
      <c r="AT227" s="5">
        <f t="shared" si="246"/>
        <v>12.178776439256426</v>
      </c>
      <c r="AU227" s="5">
        <f t="shared" si="246"/>
        <v>12.178776439256426</v>
      </c>
      <c r="AV227" s="5">
        <f t="shared" si="285"/>
        <v>12.178776439256426</v>
      </c>
      <c r="AW227" s="5">
        <f t="shared" si="247"/>
        <v>12.178776439256426</v>
      </c>
      <c r="AX227" s="5">
        <f t="shared" si="248"/>
        <v>12.178776439256426</v>
      </c>
      <c r="AY227" s="5">
        <f t="shared" si="249"/>
        <v>12.178776439256426</v>
      </c>
      <c r="AZ227" s="5">
        <f t="shared" si="250"/>
        <v>12.178776439256426</v>
      </c>
      <c r="BA227" s="5">
        <f t="shared" si="251"/>
        <v>12.178776439256426</v>
      </c>
      <c r="BB227" s="5">
        <f t="shared" si="252"/>
        <v>12.178776439256426</v>
      </c>
      <c r="BC227" s="5">
        <f t="shared" si="253"/>
        <v>12.178776439256426</v>
      </c>
      <c r="BD227" s="5">
        <f t="shared" si="254"/>
        <v>12.178776439256426</v>
      </c>
      <c r="BE227" s="5">
        <f t="shared" si="255"/>
        <v>12.178776439256426</v>
      </c>
      <c r="BF227" s="5">
        <f t="shared" si="256"/>
        <v>12.178776439256426</v>
      </c>
      <c r="BG227" s="5">
        <f t="shared" si="257"/>
        <v>12.178776439256426</v>
      </c>
      <c r="BH227" s="14">
        <f t="shared" si="258"/>
        <v>12.178776439256426</v>
      </c>
      <c r="BI227" s="14">
        <f t="shared" si="259"/>
        <v>12.178776439256426</v>
      </c>
      <c r="BJ227" s="6">
        <f t="shared" si="260"/>
        <v>-12.178776439256426</v>
      </c>
      <c r="BK227" s="7"/>
      <c r="BL227" s="5">
        <f t="shared" ref="BL227:BQ227" si="297">BL100-$CO100</f>
        <v>-19.083505309722934</v>
      </c>
      <c r="BM227" s="5">
        <f t="shared" si="297"/>
        <v>4.593697334004867</v>
      </c>
      <c r="BN227" s="5">
        <f t="shared" si="297"/>
        <v>0.50600661899457933</v>
      </c>
      <c r="BO227" s="5">
        <f t="shared" si="297"/>
        <v>4.4620256717833673</v>
      </c>
      <c r="BP227" s="5">
        <f t="shared" si="297"/>
        <v>5.0066336902770647</v>
      </c>
      <c r="BQ227" s="5">
        <f t="shared" si="297"/>
        <v>4.5151419946630664</v>
      </c>
      <c r="BR227" s="5">
        <f t="shared" si="262"/>
        <v>-12.595966309722934</v>
      </c>
      <c r="BS227" s="5">
        <f t="shared" si="263"/>
        <v>-12.595966309722934</v>
      </c>
      <c r="BT227" s="5">
        <f t="shared" si="264"/>
        <v>-12.595966309722934</v>
      </c>
      <c r="BU227" s="5">
        <f t="shared" si="265"/>
        <v>-12.595966309722934</v>
      </c>
      <c r="BV227" s="5">
        <f t="shared" si="266"/>
        <v>-12.595966309722934</v>
      </c>
      <c r="BW227" s="5">
        <f t="shared" si="267"/>
        <v>-12.595966309722934</v>
      </c>
      <c r="BX227" s="5">
        <f t="shared" si="268"/>
        <v>-12.595966309722934</v>
      </c>
      <c r="BY227" s="5">
        <f t="shared" si="268"/>
        <v>-12.595966309722934</v>
      </c>
      <c r="BZ227" s="5">
        <f t="shared" si="268"/>
        <v>-12.595966309722934</v>
      </c>
      <c r="CA227" s="5">
        <f t="shared" si="269"/>
        <v>-12.595966309722934</v>
      </c>
      <c r="CB227" s="5">
        <f t="shared" si="270"/>
        <v>-12.595966309722934</v>
      </c>
      <c r="CC227" s="5">
        <f t="shared" si="271"/>
        <v>-12.595966309722934</v>
      </c>
      <c r="CD227" s="5">
        <f t="shared" si="272"/>
        <v>-12.595966309722934</v>
      </c>
      <c r="CE227" s="5">
        <f t="shared" si="273"/>
        <v>-12.595966309722934</v>
      </c>
      <c r="CF227" s="5">
        <f t="shared" si="274"/>
        <v>-12.595966309722934</v>
      </c>
      <c r="CG227" s="5">
        <f t="shared" si="275"/>
        <v>-12.595966309722934</v>
      </c>
      <c r="CH227" s="5">
        <f t="shared" si="276"/>
        <v>-12.595966309722934</v>
      </c>
      <c r="CI227" s="5">
        <f t="shared" si="277"/>
        <v>-12.595966309722934</v>
      </c>
      <c r="CJ227" s="5">
        <f t="shared" si="278"/>
        <v>-12.595966309722934</v>
      </c>
      <c r="CK227" s="5">
        <f t="shared" si="279"/>
        <v>-12.595966309722934</v>
      </c>
      <c r="CL227" s="5">
        <f t="shared" si="280"/>
        <v>-12.595966309722934</v>
      </c>
      <c r="CM227" s="14">
        <f t="shared" si="281"/>
        <v>-12.595966309722934</v>
      </c>
      <c r="CN227" s="14">
        <f t="shared" si="282"/>
        <v>-12.595966309722934</v>
      </c>
      <c r="CO227" s="6">
        <f t="shared" si="283"/>
        <v>12.595966309722934</v>
      </c>
    </row>
    <row r="228" spans="1:93">
      <c r="A228">
        <v>73</v>
      </c>
      <c r="B228" s="5">
        <f t="shared" si="293"/>
        <v>-2.6437717618760246</v>
      </c>
      <c r="C228" s="5">
        <f t="shared" si="293"/>
        <v>1.557435605310971</v>
      </c>
      <c r="D228" s="5">
        <f t="shared" si="293"/>
        <v>-2.2336307899022358</v>
      </c>
      <c r="E228" s="5">
        <f t="shared" si="293"/>
        <v>1.4108842381239697</v>
      </c>
      <c r="F228" s="5">
        <f t="shared" si="293"/>
        <v>1.7237274571239709</v>
      </c>
      <c r="G228" s="5">
        <f t="shared" si="293"/>
        <v>0.18535525121932039</v>
      </c>
      <c r="H228" s="5">
        <f t="shared" si="217"/>
        <v>118.02728423812397</v>
      </c>
      <c r="I228" s="25">
        <f t="shared" si="218"/>
        <v>118.02728423812397</v>
      </c>
      <c r="J228" s="5">
        <f t="shared" si="219"/>
        <v>118.02728423812397</v>
      </c>
      <c r="K228" s="5">
        <f t="shared" si="220"/>
        <v>118.02728423812397</v>
      </c>
      <c r="L228" s="5">
        <f t="shared" si="221"/>
        <v>118.02728423812397</v>
      </c>
      <c r="M228" s="5">
        <f t="shared" si="222"/>
        <v>118.02728423812397</v>
      </c>
      <c r="N228" s="5">
        <f t="shared" si="223"/>
        <v>118.02728423812397</v>
      </c>
      <c r="O228" s="5">
        <f t="shared" si="223"/>
        <v>118.02728423812397</v>
      </c>
      <c r="P228" s="5">
        <f t="shared" si="224"/>
        <v>118.02728423812397</v>
      </c>
      <c r="Q228" s="5">
        <f t="shared" si="224"/>
        <v>118.02728423812397</v>
      </c>
      <c r="R228" s="5">
        <f t="shared" si="225"/>
        <v>118.02728423812397</v>
      </c>
      <c r="S228" s="5">
        <f t="shared" si="226"/>
        <v>118.02728423812397</v>
      </c>
      <c r="T228" s="5">
        <f t="shared" si="227"/>
        <v>118.02728423812397</v>
      </c>
      <c r="U228" s="5">
        <f t="shared" si="228"/>
        <v>118.02728423812397</v>
      </c>
      <c r="V228" s="5">
        <f t="shared" si="229"/>
        <v>118.02728423812397</v>
      </c>
      <c r="W228" s="5">
        <f t="shared" si="230"/>
        <v>118.02728423812397</v>
      </c>
      <c r="X228" s="5">
        <f t="shared" si="231"/>
        <v>118.02728423812397</v>
      </c>
      <c r="Y228" s="5">
        <f t="shared" si="232"/>
        <v>118.02728423812397</v>
      </c>
      <c r="Z228" s="5">
        <f t="shared" si="233"/>
        <v>118.02728423812397</v>
      </c>
      <c r="AA228" s="5">
        <f t="shared" si="234"/>
        <v>118.02728423812397</v>
      </c>
      <c r="AB228" s="5">
        <f t="shared" si="235"/>
        <v>118.02728423812397</v>
      </c>
      <c r="AC228" s="14">
        <f t="shared" si="236"/>
        <v>118.02728423812397</v>
      </c>
      <c r="AD228" s="14">
        <f t="shared" si="237"/>
        <v>118.02728423812397</v>
      </c>
      <c r="AE228" s="6">
        <f t="shared" si="238"/>
        <v>-118.02728423812397</v>
      </c>
      <c r="AF228" s="7"/>
      <c r="AG228" s="5">
        <f t="shared" ref="AG228:AL228" si="298">AG101-$BJ101</f>
        <v>-2.4016971675232064</v>
      </c>
      <c r="AH228" s="5">
        <f t="shared" si="298"/>
        <v>1.6659627162352084</v>
      </c>
      <c r="AI228" s="5">
        <f t="shared" si="298"/>
        <v>-1.5576948193483133</v>
      </c>
      <c r="AJ228" s="5">
        <f t="shared" si="298"/>
        <v>1.8861157870359886</v>
      </c>
      <c r="AK228" s="5">
        <f t="shared" si="298"/>
        <v>2.2947104120359878</v>
      </c>
      <c r="AL228" s="5">
        <f t="shared" si="298"/>
        <v>-1.8873969284356651</v>
      </c>
      <c r="AM228" s="5">
        <f t="shared" si="240"/>
        <v>11.371597787035988</v>
      </c>
      <c r="AN228" s="5">
        <f t="shared" si="241"/>
        <v>11.371597787035988</v>
      </c>
      <c r="AO228" s="5">
        <f t="shared" si="242"/>
        <v>11.371597787035988</v>
      </c>
      <c r="AP228" s="5">
        <f t="shared" si="243"/>
        <v>11.371597787035988</v>
      </c>
      <c r="AQ228" s="5">
        <f t="shared" si="244"/>
        <v>11.371597787035988</v>
      </c>
      <c r="AR228" s="5">
        <f t="shared" si="245"/>
        <v>11.371597787035988</v>
      </c>
      <c r="AS228" s="5">
        <f t="shared" si="246"/>
        <v>11.371597787035988</v>
      </c>
      <c r="AT228" s="5">
        <f t="shared" si="246"/>
        <v>11.371597787035988</v>
      </c>
      <c r="AU228" s="5">
        <f t="shared" si="246"/>
        <v>11.371597787035988</v>
      </c>
      <c r="AV228" s="5">
        <f t="shared" si="285"/>
        <v>11.371597787035988</v>
      </c>
      <c r="AW228" s="5">
        <f t="shared" si="247"/>
        <v>11.371597787035988</v>
      </c>
      <c r="AX228" s="5">
        <f t="shared" si="248"/>
        <v>11.371597787035988</v>
      </c>
      <c r="AY228" s="5">
        <f t="shared" si="249"/>
        <v>11.371597787035988</v>
      </c>
      <c r="AZ228" s="5">
        <f t="shared" si="250"/>
        <v>11.371597787035988</v>
      </c>
      <c r="BA228" s="5">
        <f t="shared" si="251"/>
        <v>11.371597787035988</v>
      </c>
      <c r="BB228" s="5">
        <f t="shared" si="252"/>
        <v>11.371597787035988</v>
      </c>
      <c r="BC228" s="5">
        <f t="shared" si="253"/>
        <v>11.371597787035988</v>
      </c>
      <c r="BD228" s="5">
        <f t="shared" si="254"/>
        <v>11.371597787035988</v>
      </c>
      <c r="BE228" s="5">
        <f t="shared" si="255"/>
        <v>11.371597787035988</v>
      </c>
      <c r="BF228" s="5">
        <f t="shared" si="256"/>
        <v>11.371597787035988</v>
      </c>
      <c r="BG228" s="5">
        <f t="shared" si="257"/>
        <v>11.371597787035988</v>
      </c>
      <c r="BH228" s="14">
        <f t="shared" si="258"/>
        <v>11.371597787035988</v>
      </c>
      <c r="BI228" s="14">
        <f t="shared" si="259"/>
        <v>11.371597787035988</v>
      </c>
      <c r="BJ228" s="6">
        <f t="shared" si="260"/>
        <v>-11.371597787035988</v>
      </c>
      <c r="BK228" s="7"/>
      <c r="BL228" s="5">
        <f t="shared" ref="BL228:BQ228" si="299">BL101-$CO101</f>
        <v>-19.06117965983556</v>
      </c>
      <c r="BM228" s="5">
        <f t="shared" si="299"/>
        <v>4.6018721932329409</v>
      </c>
      <c r="BN228" s="5">
        <f t="shared" si="299"/>
        <v>0.46946012056890574</v>
      </c>
      <c r="BO228" s="5">
        <f t="shared" si="299"/>
        <v>4.479625673599541</v>
      </c>
      <c r="BP228" s="5">
        <f t="shared" si="299"/>
        <v>4.9912823401644406</v>
      </c>
      <c r="BQ228" s="5">
        <f t="shared" si="299"/>
        <v>4.5189393322697402</v>
      </c>
      <c r="BR228" s="5">
        <f t="shared" si="262"/>
        <v>-12.79951765983556</v>
      </c>
      <c r="BS228" s="5">
        <f t="shared" si="263"/>
        <v>-12.79951765983556</v>
      </c>
      <c r="BT228" s="5">
        <f t="shared" si="264"/>
        <v>-12.79951765983556</v>
      </c>
      <c r="BU228" s="5">
        <f t="shared" si="265"/>
        <v>-12.79951765983556</v>
      </c>
      <c r="BV228" s="5">
        <f t="shared" si="266"/>
        <v>-12.79951765983556</v>
      </c>
      <c r="BW228" s="5">
        <f t="shared" si="267"/>
        <v>-12.79951765983556</v>
      </c>
      <c r="BX228" s="5">
        <f t="shared" si="268"/>
        <v>-12.79951765983556</v>
      </c>
      <c r="BY228" s="5">
        <f t="shared" si="268"/>
        <v>-12.79951765983556</v>
      </c>
      <c r="BZ228" s="5">
        <f t="shared" si="268"/>
        <v>-12.79951765983556</v>
      </c>
      <c r="CA228" s="5">
        <f t="shared" si="269"/>
        <v>-12.79951765983556</v>
      </c>
      <c r="CB228" s="5">
        <f t="shared" si="270"/>
        <v>-12.79951765983556</v>
      </c>
      <c r="CC228" s="5">
        <f t="shared" si="271"/>
        <v>-12.79951765983556</v>
      </c>
      <c r="CD228" s="5">
        <f t="shared" si="272"/>
        <v>-12.79951765983556</v>
      </c>
      <c r="CE228" s="5">
        <f t="shared" si="273"/>
        <v>-12.79951765983556</v>
      </c>
      <c r="CF228" s="5">
        <f t="shared" si="274"/>
        <v>-12.79951765983556</v>
      </c>
      <c r="CG228" s="5">
        <f t="shared" si="275"/>
        <v>-12.79951765983556</v>
      </c>
      <c r="CH228" s="5">
        <f t="shared" si="276"/>
        <v>-12.79951765983556</v>
      </c>
      <c r="CI228" s="5">
        <f t="shared" si="277"/>
        <v>-12.79951765983556</v>
      </c>
      <c r="CJ228" s="5">
        <f t="shared" si="278"/>
        <v>-12.79951765983556</v>
      </c>
      <c r="CK228" s="5">
        <f t="shared" si="279"/>
        <v>-12.79951765983556</v>
      </c>
      <c r="CL228" s="5">
        <f t="shared" si="280"/>
        <v>-12.79951765983556</v>
      </c>
      <c r="CM228" s="14">
        <f t="shared" si="281"/>
        <v>-12.79951765983556</v>
      </c>
      <c r="CN228" s="14">
        <f t="shared" si="282"/>
        <v>-12.79951765983556</v>
      </c>
      <c r="CO228" s="6">
        <f t="shared" si="283"/>
        <v>12.79951765983556</v>
      </c>
    </row>
    <row r="229" spans="1:93">
      <c r="A229">
        <v>74</v>
      </c>
      <c r="B229" s="5">
        <f t="shared" si="293"/>
        <v>-2.5353280954132629</v>
      </c>
      <c r="C229" s="5">
        <f t="shared" si="293"/>
        <v>1.4264313577117349</v>
      </c>
      <c r="D229" s="5">
        <f t="shared" si="293"/>
        <v>-2.2238136333578922</v>
      </c>
      <c r="E229" s="5">
        <f t="shared" si="293"/>
        <v>1.4268919045867392</v>
      </c>
      <c r="F229" s="5">
        <f t="shared" si="293"/>
        <v>1.819310273586737</v>
      </c>
      <c r="G229" s="5">
        <f t="shared" si="293"/>
        <v>8.6508192886014967E-2</v>
      </c>
      <c r="H229" s="5">
        <f t="shared" si="217"/>
        <v>117.35099190458673</v>
      </c>
      <c r="I229" s="25">
        <f t="shared" si="218"/>
        <v>117.35099190458673</v>
      </c>
      <c r="J229" s="5">
        <f t="shared" si="219"/>
        <v>117.35099190458673</v>
      </c>
      <c r="K229" s="5">
        <f t="shared" si="220"/>
        <v>117.35099190458673</v>
      </c>
      <c r="L229" s="5">
        <f t="shared" si="221"/>
        <v>117.35099190458673</v>
      </c>
      <c r="M229" s="5">
        <f t="shared" si="222"/>
        <v>117.35099190458673</v>
      </c>
      <c r="N229" s="5">
        <f t="shared" si="223"/>
        <v>117.35099190458673</v>
      </c>
      <c r="O229" s="5">
        <f t="shared" si="223"/>
        <v>117.35099190458673</v>
      </c>
      <c r="P229" s="5">
        <f t="shared" si="224"/>
        <v>117.35099190458673</v>
      </c>
      <c r="Q229" s="5">
        <f t="shared" si="224"/>
        <v>117.35099190458673</v>
      </c>
      <c r="R229" s="5">
        <f t="shared" si="225"/>
        <v>117.35099190458673</v>
      </c>
      <c r="S229" s="5">
        <f t="shared" si="226"/>
        <v>117.35099190458673</v>
      </c>
      <c r="T229" s="5">
        <f t="shared" si="227"/>
        <v>117.35099190458673</v>
      </c>
      <c r="U229" s="5">
        <f t="shared" si="228"/>
        <v>117.35099190458673</v>
      </c>
      <c r="V229" s="5">
        <f t="shared" si="229"/>
        <v>117.35099190458673</v>
      </c>
      <c r="W229" s="5">
        <f t="shared" si="230"/>
        <v>117.35099190458673</v>
      </c>
      <c r="X229" s="5">
        <f t="shared" si="231"/>
        <v>117.35099190458673</v>
      </c>
      <c r="Y229" s="5">
        <f t="shared" si="232"/>
        <v>117.35099190458673</v>
      </c>
      <c r="Z229" s="5">
        <f t="shared" si="233"/>
        <v>117.35099190458673</v>
      </c>
      <c r="AA229" s="5">
        <f t="shared" si="234"/>
        <v>117.35099190458673</v>
      </c>
      <c r="AB229" s="5">
        <f t="shared" si="235"/>
        <v>117.35099190458673</v>
      </c>
      <c r="AC229" s="14">
        <f t="shared" si="236"/>
        <v>117.35099190458673</v>
      </c>
      <c r="AD229" s="14">
        <f t="shared" si="237"/>
        <v>117.35099190458673</v>
      </c>
      <c r="AE229" s="6">
        <f t="shared" si="238"/>
        <v>-117.35099190458673</v>
      </c>
      <c r="AF229" s="7"/>
      <c r="AG229" s="5">
        <f t="shared" ref="AG229:AL229" si="300">AG102-$BJ102</f>
        <v>-2.3389332649065366</v>
      </c>
      <c r="AH229" s="5">
        <f t="shared" si="300"/>
        <v>1.587083806632025</v>
      </c>
      <c r="AI229" s="5">
        <f t="shared" si="300"/>
        <v>-1.4944722844405014</v>
      </c>
      <c r="AJ229" s="5">
        <f t="shared" si="300"/>
        <v>1.9095712995519456</v>
      </c>
      <c r="AK229" s="5">
        <f t="shared" si="300"/>
        <v>2.2804785585519447</v>
      </c>
      <c r="AL229" s="5">
        <f t="shared" si="300"/>
        <v>-1.9437281153888843</v>
      </c>
      <c r="AM229" s="5">
        <f t="shared" si="240"/>
        <v>10.716520299551945</v>
      </c>
      <c r="AN229" s="5">
        <f t="shared" si="241"/>
        <v>10.716520299551945</v>
      </c>
      <c r="AO229" s="5">
        <f t="shared" si="242"/>
        <v>10.716520299551945</v>
      </c>
      <c r="AP229" s="5">
        <f t="shared" si="243"/>
        <v>10.716520299551945</v>
      </c>
      <c r="AQ229" s="5">
        <f t="shared" si="244"/>
        <v>10.716520299551945</v>
      </c>
      <c r="AR229" s="5">
        <f t="shared" si="245"/>
        <v>10.716520299551945</v>
      </c>
      <c r="AS229" s="5">
        <f t="shared" si="246"/>
        <v>10.716520299551945</v>
      </c>
      <c r="AT229" s="5">
        <f t="shared" si="246"/>
        <v>10.716520299551945</v>
      </c>
      <c r="AU229" s="5">
        <f t="shared" si="246"/>
        <v>10.716520299551945</v>
      </c>
      <c r="AV229" s="5">
        <f t="shared" si="285"/>
        <v>10.716520299551945</v>
      </c>
      <c r="AW229" s="5">
        <f t="shared" si="247"/>
        <v>10.716520299551945</v>
      </c>
      <c r="AX229" s="5">
        <f t="shared" si="248"/>
        <v>10.716520299551945</v>
      </c>
      <c r="AY229" s="5">
        <f t="shared" si="249"/>
        <v>10.716520299551945</v>
      </c>
      <c r="AZ229" s="5">
        <f t="shared" si="250"/>
        <v>10.716520299551945</v>
      </c>
      <c r="BA229" s="5">
        <f t="shared" si="251"/>
        <v>10.716520299551945</v>
      </c>
      <c r="BB229" s="5">
        <f t="shared" si="252"/>
        <v>10.716520299551945</v>
      </c>
      <c r="BC229" s="5">
        <f t="shared" si="253"/>
        <v>10.716520299551945</v>
      </c>
      <c r="BD229" s="5">
        <f t="shared" si="254"/>
        <v>10.716520299551945</v>
      </c>
      <c r="BE229" s="5">
        <f t="shared" si="255"/>
        <v>10.716520299551945</v>
      </c>
      <c r="BF229" s="5">
        <f t="shared" si="256"/>
        <v>10.716520299551945</v>
      </c>
      <c r="BG229" s="5">
        <f t="shared" si="257"/>
        <v>10.716520299551945</v>
      </c>
      <c r="BH229" s="14">
        <f t="shared" si="258"/>
        <v>10.716520299551945</v>
      </c>
      <c r="BI229" s="14">
        <f t="shared" si="259"/>
        <v>10.716520299551945</v>
      </c>
      <c r="BJ229" s="6">
        <f t="shared" si="260"/>
        <v>-10.716520299551945</v>
      </c>
      <c r="BK229" s="7"/>
      <c r="BL229" s="5">
        <f t="shared" ref="BL229:BQ229" si="301">BL102-$CO102</f>
        <v>-19.036173140447808</v>
      </c>
      <c r="BM229" s="5">
        <f t="shared" si="301"/>
        <v>4.6121011194301929</v>
      </c>
      <c r="BN229" s="5">
        <f t="shared" si="301"/>
        <v>0.42081007760783429</v>
      </c>
      <c r="BO229" s="5">
        <f t="shared" si="301"/>
        <v>4.4962537216737921</v>
      </c>
      <c r="BP229" s="5">
        <f t="shared" si="301"/>
        <v>4.9820778595521915</v>
      </c>
      <c r="BQ229" s="5">
        <f t="shared" si="301"/>
        <v>4.5249303621837917</v>
      </c>
      <c r="BR229" s="5">
        <f t="shared" si="262"/>
        <v>-13.009122140447808</v>
      </c>
      <c r="BS229" s="5">
        <f t="shared" si="263"/>
        <v>-13.009122140447808</v>
      </c>
      <c r="BT229" s="5">
        <f t="shared" si="264"/>
        <v>-13.009122140447808</v>
      </c>
      <c r="BU229" s="5">
        <f t="shared" si="265"/>
        <v>-13.009122140447808</v>
      </c>
      <c r="BV229" s="5">
        <f t="shared" si="266"/>
        <v>-13.009122140447808</v>
      </c>
      <c r="BW229" s="5">
        <f t="shared" si="267"/>
        <v>-13.009122140447808</v>
      </c>
      <c r="BX229" s="5">
        <f t="shared" si="268"/>
        <v>-13.009122140447808</v>
      </c>
      <c r="BY229" s="5">
        <f t="shared" si="268"/>
        <v>-13.009122140447808</v>
      </c>
      <c r="BZ229" s="5">
        <f t="shared" si="268"/>
        <v>-13.009122140447808</v>
      </c>
      <c r="CA229" s="5">
        <f t="shared" si="269"/>
        <v>-13.009122140447808</v>
      </c>
      <c r="CB229" s="5">
        <f t="shared" si="270"/>
        <v>-13.009122140447808</v>
      </c>
      <c r="CC229" s="5">
        <f t="shared" si="271"/>
        <v>-13.009122140447808</v>
      </c>
      <c r="CD229" s="5">
        <f t="shared" si="272"/>
        <v>-13.009122140447808</v>
      </c>
      <c r="CE229" s="5">
        <f t="shared" si="273"/>
        <v>-13.009122140447808</v>
      </c>
      <c r="CF229" s="5">
        <f t="shared" si="274"/>
        <v>-13.009122140447808</v>
      </c>
      <c r="CG229" s="5">
        <f t="shared" si="275"/>
        <v>-13.009122140447808</v>
      </c>
      <c r="CH229" s="5">
        <f t="shared" si="276"/>
        <v>-13.009122140447808</v>
      </c>
      <c r="CI229" s="5">
        <f t="shared" si="277"/>
        <v>-13.009122140447808</v>
      </c>
      <c r="CJ229" s="5">
        <f t="shared" si="278"/>
        <v>-13.009122140447808</v>
      </c>
      <c r="CK229" s="5">
        <f t="shared" si="279"/>
        <v>-13.009122140447808</v>
      </c>
      <c r="CL229" s="5">
        <f t="shared" si="280"/>
        <v>-13.009122140447808</v>
      </c>
      <c r="CM229" s="14">
        <f t="shared" si="281"/>
        <v>-13.009122140447808</v>
      </c>
      <c r="CN229" s="14">
        <f t="shared" si="282"/>
        <v>-13.009122140447808</v>
      </c>
      <c r="CO229" s="6">
        <f t="shared" si="283"/>
        <v>13.009122140447808</v>
      </c>
    </row>
    <row r="230" spans="1:93">
      <c r="A230">
        <v>75</v>
      </c>
      <c r="B230" s="5">
        <f t="shared" si="293"/>
        <v>-2.7096494100682662</v>
      </c>
      <c r="C230" s="5">
        <f t="shared" si="293"/>
        <v>1.5176688868067316</v>
      </c>
      <c r="D230" s="5">
        <f t="shared" si="293"/>
        <v>-2.0987598659879438</v>
      </c>
      <c r="E230" s="5">
        <f t="shared" si="293"/>
        <v>1.4241895899317285</v>
      </c>
      <c r="F230" s="5">
        <f t="shared" si="293"/>
        <v>1.8486326559317376</v>
      </c>
      <c r="G230" s="5">
        <f t="shared" si="293"/>
        <v>1.7918143385998064E-2</v>
      </c>
      <c r="H230" s="5">
        <f t="shared" si="217"/>
        <v>116.58138958993173</v>
      </c>
      <c r="I230" s="25">
        <f t="shared" si="218"/>
        <v>116.58138958993173</v>
      </c>
      <c r="J230" s="5">
        <f t="shared" si="219"/>
        <v>116.58138958993173</v>
      </c>
      <c r="K230" s="5">
        <f t="shared" si="220"/>
        <v>116.58138958993173</v>
      </c>
      <c r="L230" s="5">
        <f t="shared" si="221"/>
        <v>116.58138958993173</v>
      </c>
      <c r="M230" s="5">
        <f t="shared" si="222"/>
        <v>116.58138958993173</v>
      </c>
      <c r="N230" s="5">
        <f t="shared" si="223"/>
        <v>116.58138958993173</v>
      </c>
      <c r="O230" s="5">
        <f t="shared" si="223"/>
        <v>116.58138958993173</v>
      </c>
      <c r="P230" s="5">
        <f t="shared" si="224"/>
        <v>116.58138958993173</v>
      </c>
      <c r="Q230" s="5">
        <f t="shared" si="224"/>
        <v>116.58138958993173</v>
      </c>
      <c r="R230" s="5">
        <f t="shared" si="225"/>
        <v>116.58138958993173</v>
      </c>
      <c r="S230" s="5">
        <f t="shared" si="226"/>
        <v>116.58138958993173</v>
      </c>
      <c r="T230" s="5">
        <f t="shared" si="227"/>
        <v>116.58138958993173</v>
      </c>
      <c r="U230" s="5">
        <f t="shared" si="228"/>
        <v>116.58138958993173</v>
      </c>
      <c r="V230" s="5">
        <f t="shared" si="229"/>
        <v>116.58138958993173</v>
      </c>
      <c r="W230" s="5">
        <f t="shared" si="230"/>
        <v>116.58138958993173</v>
      </c>
      <c r="X230" s="5">
        <f t="shared" si="231"/>
        <v>116.58138958993173</v>
      </c>
      <c r="Y230" s="5">
        <f t="shared" si="232"/>
        <v>116.58138958993173</v>
      </c>
      <c r="Z230" s="5">
        <f t="shared" si="233"/>
        <v>116.58138958993173</v>
      </c>
      <c r="AA230" s="5">
        <f t="shared" si="234"/>
        <v>116.58138958993173</v>
      </c>
      <c r="AB230" s="5">
        <f t="shared" si="235"/>
        <v>116.58138958993173</v>
      </c>
      <c r="AC230" s="14">
        <f t="shared" si="236"/>
        <v>116.58138958993173</v>
      </c>
      <c r="AD230" s="14">
        <f t="shared" si="237"/>
        <v>116.58138958993173</v>
      </c>
      <c r="AE230" s="6">
        <f t="shared" si="238"/>
        <v>-116.58138958993173</v>
      </c>
      <c r="AF230" s="7"/>
      <c r="AG230" s="5">
        <f t="shared" ref="AG230:AL230" si="302">AG103-$BJ103</f>
        <v>-2.2712501447350633</v>
      </c>
      <c r="AH230" s="5">
        <f t="shared" si="302"/>
        <v>1.6130305908739953</v>
      </c>
      <c r="AI230" s="5">
        <f t="shared" si="302"/>
        <v>-1.5757918929929264</v>
      </c>
      <c r="AJ230" s="5">
        <f t="shared" si="302"/>
        <v>1.927237208061495</v>
      </c>
      <c r="AK230" s="5">
        <f t="shared" si="302"/>
        <v>2.2874183140614956</v>
      </c>
      <c r="AL230" s="5">
        <f t="shared" si="302"/>
        <v>-1.9806440752690015</v>
      </c>
      <c r="AM230" s="5">
        <f t="shared" si="240"/>
        <v>10.100213208061495</v>
      </c>
      <c r="AN230" s="5">
        <f t="shared" si="241"/>
        <v>10.100213208061495</v>
      </c>
      <c r="AO230" s="5">
        <f t="shared" si="242"/>
        <v>10.100213208061495</v>
      </c>
      <c r="AP230" s="5">
        <f t="shared" si="243"/>
        <v>10.100213208061495</v>
      </c>
      <c r="AQ230" s="5">
        <f t="shared" si="244"/>
        <v>10.100213208061495</v>
      </c>
      <c r="AR230" s="5">
        <f t="shared" si="245"/>
        <v>10.100213208061495</v>
      </c>
      <c r="AS230" s="5">
        <f t="shared" si="246"/>
        <v>10.100213208061495</v>
      </c>
      <c r="AT230" s="5">
        <f t="shared" si="246"/>
        <v>10.100213208061495</v>
      </c>
      <c r="AU230" s="5">
        <f t="shared" si="246"/>
        <v>10.100213208061495</v>
      </c>
      <c r="AV230" s="5">
        <f t="shared" si="285"/>
        <v>10.100213208061495</v>
      </c>
      <c r="AW230" s="5">
        <f t="shared" si="247"/>
        <v>10.100213208061495</v>
      </c>
      <c r="AX230" s="5">
        <f t="shared" si="248"/>
        <v>10.100213208061495</v>
      </c>
      <c r="AY230" s="5">
        <f t="shared" si="249"/>
        <v>10.100213208061495</v>
      </c>
      <c r="AZ230" s="5">
        <f t="shared" si="250"/>
        <v>10.100213208061495</v>
      </c>
      <c r="BA230" s="5">
        <f t="shared" si="251"/>
        <v>10.100213208061495</v>
      </c>
      <c r="BB230" s="5">
        <f t="shared" si="252"/>
        <v>10.100213208061495</v>
      </c>
      <c r="BC230" s="5">
        <f t="shared" si="253"/>
        <v>10.100213208061495</v>
      </c>
      <c r="BD230" s="5">
        <f t="shared" si="254"/>
        <v>10.100213208061495</v>
      </c>
      <c r="BE230" s="5">
        <f t="shared" si="255"/>
        <v>10.100213208061495</v>
      </c>
      <c r="BF230" s="5">
        <f t="shared" si="256"/>
        <v>10.100213208061495</v>
      </c>
      <c r="BG230" s="5">
        <f t="shared" si="257"/>
        <v>10.100213208061495</v>
      </c>
      <c r="BH230" s="14">
        <f t="shared" si="258"/>
        <v>10.100213208061495</v>
      </c>
      <c r="BI230" s="14">
        <f t="shared" si="259"/>
        <v>10.100213208061495</v>
      </c>
      <c r="BJ230" s="6">
        <f t="shared" si="260"/>
        <v>-10.100213208061495</v>
      </c>
      <c r="BK230" s="7"/>
      <c r="BL230" s="5">
        <f t="shared" ref="BL230:BQ230" si="303">BL103-$CO103</f>
        <v>-19.02129122653665</v>
      </c>
      <c r="BM230" s="5">
        <f t="shared" si="303"/>
        <v>4.6129054343644516</v>
      </c>
      <c r="BN230" s="5">
        <f t="shared" si="303"/>
        <v>0.35617756996033734</v>
      </c>
      <c r="BO230" s="5">
        <f t="shared" si="303"/>
        <v>4.5025338393202521</v>
      </c>
      <c r="BP230" s="5">
        <f t="shared" si="303"/>
        <v>5.0253897734633508</v>
      </c>
      <c r="BQ230" s="5">
        <f t="shared" si="303"/>
        <v>4.5242846094282516</v>
      </c>
      <c r="BR230" s="5">
        <f t="shared" si="262"/>
        <v>-13.23361022653665</v>
      </c>
      <c r="BS230" s="5">
        <f t="shared" si="263"/>
        <v>-13.23361022653665</v>
      </c>
      <c r="BT230" s="5">
        <f t="shared" si="264"/>
        <v>-13.23361022653665</v>
      </c>
      <c r="BU230" s="5">
        <f t="shared" si="265"/>
        <v>-13.23361022653665</v>
      </c>
      <c r="BV230" s="5">
        <f t="shared" si="266"/>
        <v>-13.23361022653665</v>
      </c>
      <c r="BW230" s="5">
        <f t="shared" si="267"/>
        <v>-13.23361022653665</v>
      </c>
      <c r="BX230" s="5">
        <f t="shared" si="268"/>
        <v>-13.23361022653665</v>
      </c>
      <c r="BY230" s="5">
        <f t="shared" si="268"/>
        <v>-13.23361022653665</v>
      </c>
      <c r="BZ230" s="5">
        <f t="shared" si="268"/>
        <v>-13.23361022653665</v>
      </c>
      <c r="CA230" s="5">
        <f t="shared" si="269"/>
        <v>-13.23361022653665</v>
      </c>
      <c r="CB230" s="5">
        <f t="shared" si="270"/>
        <v>-13.23361022653665</v>
      </c>
      <c r="CC230" s="5">
        <f t="shared" si="271"/>
        <v>-13.23361022653665</v>
      </c>
      <c r="CD230" s="5">
        <f t="shared" si="272"/>
        <v>-13.23361022653665</v>
      </c>
      <c r="CE230" s="5">
        <f t="shared" si="273"/>
        <v>-13.23361022653665</v>
      </c>
      <c r="CF230" s="5">
        <f t="shared" si="274"/>
        <v>-13.23361022653665</v>
      </c>
      <c r="CG230" s="5">
        <f t="shared" si="275"/>
        <v>-13.23361022653665</v>
      </c>
      <c r="CH230" s="5">
        <f t="shared" si="276"/>
        <v>-13.23361022653665</v>
      </c>
      <c r="CI230" s="5">
        <f t="shared" si="277"/>
        <v>-13.23361022653665</v>
      </c>
      <c r="CJ230" s="5">
        <f t="shared" si="278"/>
        <v>-13.23361022653665</v>
      </c>
      <c r="CK230" s="5">
        <f t="shared" si="279"/>
        <v>-13.23361022653665</v>
      </c>
      <c r="CL230" s="5">
        <f t="shared" si="280"/>
        <v>-13.23361022653665</v>
      </c>
      <c r="CM230" s="14">
        <f t="shared" si="281"/>
        <v>-13.23361022653665</v>
      </c>
      <c r="CN230" s="14">
        <f t="shared" si="282"/>
        <v>-13.23361022653665</v>
      </c>
      <c r="CO230" s="6">
        <f t="shared" si="283"/>
        <v>13.23361022653665</v>
      </c>
    </row>
    <row r="231" spans="1:93">
      <c r="A231">
        <v>76</v>
      </c>
      <c r="B231" s="5">
        <f t="shared" si="293"/>
        <v>-2.518733303934269</v>
      </c>
      <c r="C231" s="5">
        <f t="shared" si="293"/>
        <v>1.41408824017374</v>
      </c>
      <c r="D231" s="5">
        <f t="shared" si="293"/>
        <v>-2.2454161564848931</v>
      </c>
      <c r="E231" s="5">
        <f t="shared" si="293"/>
        <v>1.3751596960657366</v>
      </c>
      <c r="F231" s="5">
        <f t="shared" si="293"/>
        <v>2.0334203550657293</v>
      </c>
      <c r="G231" s="5">
        <f t="shared" si="293"/>
        <v>-5.8518830886001183E-2</v>
      </c>
      <c r="H231" s="5">
        <f t="shared" si="217"/>
        <v>115.94055969606573</v>
      </c>
      <c r="I231" s="25">
        <f t="shared" si="218"/>
        <v>115.94055969606573</v>
      </c>
      <c r="J231" s="5">
        <f t="shared" si="219"/>
        <v>115.94055969606573</v>
      </c>
      <c r="K231" s="5">
        <f t="shared" si="220"/>
        <v>115.94055969606573</v>
      </c>
      <c r="L231" s="5">
        <f t="shared" si="221"/>
        <v>115.94055969606573</v>
      </c>
      <c r="M231" s="5">
        <f t="shared" si="222"/>
        <v>115.94055969606573</v>
      </c>
      <c r="N231" s="5">
        <f t="shared" si="223"/>
        <v>115.94055969606573</v>
      </c>
      <c r="O231" s="5">
        <f t="shared" si="223"/>
        <v>115.94055969606573</v>
      </c>
      <c r="P231" s="5">
        <f t="shared" si="224"/>
        <v>115.94055969606573</v>
      </c>
      <c r="Q231" s="5">
        <f t="shared" si="224"/>
        <v>115.94055969606573</v>
      </c>
      <c r="R231" s="5">
        <f t="shared" si="225"/>
        <v>115.94055969606573</v>
      </c>
      <c r="S231" s="5">
        <f t="shared" si="226"/>
        <v>115.94055969606573</v>
      </c>
      <c r="T231" s="5">
        <f t="shared" si="227"/>
        <v>115.94055969606573</v>
      </c>
      <c r="U231" s="5">
        <f t="shared" si="228"/>
        <v>115.94055969606573</v>
      </c>
      <c r="V231" s="5">
        <f t="shared" si="229"/>
        <v>115.94055969606573</v>
      </c>
      <c r="W231" s="5">
        <f t="shared" si="230"/>
        <v>115.94055969606573</v>
      </c>
      <c r="X231" s="5">
        <f t="shared" si="231"/>
        <v>115.94055969606573</v>
      </c>
      <c r="Y231" s="5">
        <f t="shared" si="232"/>
        <v>115.94055969606573</v>
      </c>
      <c r="Z231" s="5">
        <f t="shared" si="233"/>
        <v>115.94055969606573</v>
      </c>
      <c r="AA231" s="5">
        <f t="shared" si="234"/>
        <v>115.94055969606573</v>
      </c>
      <c r="AB231" s="5">
        <f t="shared" si="235"/>
        <v>115.94055969606573</v>
      </c>
      <c r="AC231" s="14">
        <f t="shared" si="236"/>
        <v>115.94055969606573</v>
      </c>
      <c r="AD231" s="14">
        <f t="shared" si="237"/>
        <v>115.94055969606573</v>
      </c>
      <c r="AE231" s="6">
        <f t="shared" si="238"/>
        <v>-115.94055969606573</v>
      </c>
      <c r="AF231" s="7"/>
      <c r="AG231" s="5">
        <f t="shared" ref="AG231:AL231" si="304">AG104-$BJ104</f>
        <v>-2.2163007012896099</v>
      </c>
      <c r="AH231" s="5">
        <f t="shared" si="304"/>
        <v>1.3715335649238973</v>
      </c>
      <c r="AI231" s="5">
        <f t="shared" si="304"/>
        <v>-1.4541216392327154</v>
      </c>
      <c r="AJ231" s="5">
        <f t="shared" si="304"/>
        <v>1.8655323862129585</v>
      </c>
      <c r="AK231" s="5">
        <f t="shared" si="304"/>
        <v>2.4366862072129578</v>
      </c>
      <c r="AL231" s="5">
        <f t="shared" si="304"/>
        <v>-2.003329817827483</v>
      </c>
      <c r="AM231" s="5">
        <f t="shared" si="240"/>
        <v>9.4350253862129581</v>
      </c>
      <c r="AN231" s="5">
        <f t="shared" si="241"/>
        <v>9.4350253862129581</v>
      </c>
      <c r="AO231" s="5">
        <f t="shared" si="242"/>
        <v>9.4350253862129581</v>
      </c>
      <c r="AP231" s="5">
        <f t="shared" si="243"/>
        <v>9.4350253862129581</v>
      </c>
      <c r="AQ231" s="5">
        <f t="shared" si="244"/>
        <v>9.4350253862129581</v>
      </c>
      <c r="AR231" s="5">
        <f t="shared" si="245"/>
        <v>9.4350253862129581</v>
      </c>
      <c r="AS231" s="5">
        <f t="shared" si="246"/>
        <v>9.4350253862129581</v>
      </c>
      <c r="AT231" s="5">
        <f t="shared" si="246"/>
        <v>9.4350253862129581</v>
      </c>
      <c r="AU231" s="5">
        <f t="shared" si="246"/>
        <v>9.4350253862129581</v>
      </c>
      <c r="AV231" s="5">
        <f t="shared" si="285"/>
        <v>9.4350253862129581</v>
      </c>
      <c r="AW231" s="5">
        <f t="shared" si="247"/>
        <v>9.4350253862129581</v>
      </c>
      <c r="AX231" s="5">
        <f t="shared" si="248"/>
        <v>9.4350253862129581</v>
      </c>
      <c r="AY231" s="5">
        <f t="shared" si="249"/>
        <v>9.4350253862129581</v>
      </c>
      <c r="AZ231" s="5">
        <f t="shared" si="250"/>
        <v>9.4350253862129581</v>
      </c>
      <c r="BA231" s="5">
        <f t="shared" si="251"/>
        <v>9.4350253862129581</v>
      </c>
      <c r="BB231" s="5">
        <f t="shared" si="252"/>
        <v>9.4350253862129581</v>
      </c>
      <c r="BC231" s="5">
        <f t="shared" si="253"/>
        <v>9.4350253862129581</v>
      </c>
      <c r="BD231" s="5">
        <f t="shared" si="254"/>
        <v>9.4350253862129581</v>
      </c>
      <c r="BE231" s="5">
        <f t="shared" si="255"/>
        <v>9.4350253862129581</v>
      </c>
      <c r="BF231" s="5">
        <f t="shared" si="256"/>
        <v>9.4350253862129581</v>
      </c>
      <c r="BG231" s="5">
        <f t="shared" si="257"/>
        <v>9.4350253862129581</v>
      </c>
      <c r="BH231" s="14">
        <f t="shared" si="258"/>
        <v>9.4350253862129581</v>
      </c>
      <c r="BI231" s="14">
        <f t="shared" si="259"/>
        <v>9.4350253862129581</v>
      </c>
      <c r="BJ231" s="6">
        <f t="shared" si="260"/>
        <v>-9.4350253862129581</v>
      </c>
      <c r="BK231" s="7"/>
      <c r="BL231" s="5">
        <f t="shared" ref="BL231:BQ231" si="305">BL104-$CO104</f>
        <v>-18.997997820373726</v>
      </c>
      <c r="BM231" s="5">
        <f t="shared" si="305"/>
        <v>4.6196377637728752</v>
      </c>
      <c r="BN231" s="5">
        <f t="shared" si="305"/>
        <v>0.30253835477933322</v>
      </c>
      <c r="BO231" s="5">
        <f t="shared" si="305"/>
        <v>4.5101553504636733</v>
      </c>
      <c r="BP231" s="5">
        <f t="shared" si="305"/>
        <v>5.0338411796262754</v>
      </c>
      <c r="BQ231" s="5">
        <f t="shared" si="305"/>
        <v>4.5318251717315761</v>
      </c>
      <c r="BR231" s="5">
        <f t="shared" si="262"/>
        <v>-13.458158820373725</v>
      </c>
      <c r="BS231" s="5">
        <f t="shared" si="263"/>
        <v>-13.458158820373725</v>
      </c>
      <c r="BT231" s="5">
        <f t="shared" si="264"/>
        <v>-13.458158820373725</v>
      </c>
      <c r="BU231" s="5">
        <f t="shared" si="265"/>
        <v>-13.458158820373725</v>
      </c>
      <c r="BV231" s="5">
        <f t="shared" si="266"/>
        <v>-13.458158820373725</v>
      </c>
      <c r="BW231" s="5">
        <f t="shared" si="267"/>
        <v>-13.458158820373725</v>
      </c>
      <c r="BX231" s="5">
        <f t="shared" si="268"/>
        <v>-13.458158820373725</v>
      </c>
      <c r="BY231" s="5">
        <f t="shared" si="268"/>
        <v>-13.458158820373725</v>
      </c>
      <c r="BZ231" s="5">
        <f t="shared" si="268"/>
        <v>-13.458158820373725</v>
      </c>
      <c r="CA231" s="5">
        <f t="shared" si="269"/>
        <v>-13.458158820373725</v>
      </c>
      <c r="CB231" s="5">
        <f t="shared" si="270"/>
        <v>-13.458158820373725</v>
      </c>
      <c r="CC231" s="5">
        <f t="shared" si="271"/>
        <v>-13.458158820373725</v>
      </c>
      <c r="CD231" s="5">
        <f t="shared" si="272"/>
        <v>-13.458158820373725</v>
      </c>
      <c r="CE231" s="5">
        <f t="shared" si="273"/>
        <v>-13.458158820373725</v>
      </c>
      <c r="CF231" s="5">
        <f t="shared" si="274"/>
        <v>-13.458158820373725</v>
      </c>
      <c r="CG231" s="5">
        <f t="shared" si="275"/>
        <v>-13.458158820373725</v>
      </c>
      <c r="CH231" s="5">
        <f t="shared" si="276"/>
        <v>-13.458158820373725</v>
      </c>
      <c r="CI231" s="5">
        <f t="shared" si="277"/>
        <v>-13.458158820373725</v>
      </c>
      <c r="CJ231" s="5">
        <f t="shared" si="278"/>
        <v>-13.458158820373725</v>
      </c>
      <c r="CK231" s="5">
        <f t="shared" si="279"/>
        <v>-13.458158820373725</v>
      </c>
      <c r="CL231" s="5">
        <f t="shared" si="280"/>
        <v>-13.458158820373725</v>
      </c>
      <c r="CM231" s="14">
        <f t="shared" si="281"/>
        <v>-13.458158820373725</v>
      </c>
      <c r="CN231" s="14">
        <f t="shared" si="282"/>
        <v>-13.458158820373725</v>
      </c>
      <c r="CO231" s="6">
        <f t="shared" si="283"/>
        <v>13.458158820373725</v>
      </c>
    </row>
    <row r="232" spans="1:93">
      <c r="A232">
        <v>77</v>
      </c>
      <c r="B232" s="5">
        <f t="shared" si="293"/>
        <v>-2.2434611845666836</v>
      </c>
      <c r="C232" s="5">
        <f t="shared" si="293"/>
        <v>1.6592932187533194</v>
      </c>
      <c r="D232" s="5">
        <f t="shared" si="293"/>
        <v>-2.1713930396146566</v>
      </c>
      <c r="E232" s="5">
        <f t="shared" si="293"/>
        <v>1.0572298154333168</v>
      </c>
      <c r="F232" s="5">
        <f t="shared" si="293"/>
        <v>1.7790257154333204</v>
      </c>
      <c r="G232" s="5">
        <f t="shared" si="293"/>
        <v>-8.0694525438673281E-2</v>
      </c>
      <c r="H232" s="5">
        <f t="shared" si="217"/>
        <v>114.95242981543332</v>
      </c>
      <c r="I232" s="25">
        <f t="shared" si="218"/>
        <v>114.95242981543332</v>
      </c>
      <c r="J232" s="5">
        <f t="shared" si="219"/>
        <v>114.95242981543332</v>
      </c>
      <c r="K232" s="5">
        <f t="shared" si="220"/>
        <v>114.95242981543332</v>
      </c>
      <c r="L232" s="5">
        <f t="shared" si="221"/>
        <v>114.95242981543332</v>
      </c>
      <c r="M232" s="5">
        <f t="shared" si="222"/>
        <v>114.95242981543332</v>
      </c>
      <c r="N232" s="5">
        <f t="shared" si="223"/>
        <v>114.95242981543332</v>
      </c>
      <c r="O232" s="5">
        <f t="shared" si="223"/>
        <v>114.95242981543332</v>
      </c>
      <c r="P232" s="5">
        <f t="shared" si="224"/>
        <v>114.95242981543332</v>
      </c>
      <c r="Q232" s="5">
        <f t="shared" si="224"/>
        <v>114.95242981543332</v>
      </c>
      <c r="R232" s="5">
        <f t="shared" si="225"/>
        <v>114.95242981543332</v>
      </c>
      <c r="S232" s="5">
        <f t="shared" si="226"/>
        <v>114.95242981543332</v>
      </c>
      <c r="T232" s="5">
        <f t="shared" si="227"/>
        <v>114.95242981543332</v>
      </c>
      <c r="U232" s="5">
        <f t="shared" si="228"/>
        <v>114.95242981543332</v>
      </c>
      <c r="V232" s="5">
        <f t="shared" si="229"/>
        <v>114.95242981543332</v>
      </c>
      <c r="W232" s="5">
        <f t="shared" si="230"/>
        <v>114.95242981543332</v>
      </c>
      <c r="X232" s="5">
        <f t="shared" si="231"/>
        <v>114.95242981543332</v>
      </c>
      <c r="Y232" s="5">
        <f t="shared" si="232"/>
        <v>114.95242981543332</v>
      </c>
      <c r="Z232" s="5">
        <f t="shared" si="233"/>
        <v>114.95242981543332</v>
      </c>
      <c r="AA232" s="5">
        <f t="shared" si="234"/>
        <v>114.95242981543332</v>
      </c>
      <c r="AB232" s="5">
        <f t="shared" si="235"/>
        <v>114.95242981543332</v>
      </c>
      <c r="AC232" s="14">
        <f t="shared" si="236"/>
        <v>114.95242981543332</v>
      </c>
      <c r="AD232" s="14">
        <f t="shared" si="237"/>
        <v>114.95242981543332</v>
      </c>
      <c r="AE232" s="6">
        <f t="shared" si="238"/>
        <v>-114.95242981543332</v>
      </c>
      <c r="AF232" s="7"/>
      <c r="AG232" s="5">
        <f t="shared" ref="AG232:AL232" si="306">AG105-$BJ105</f>
        <v>-1.8462174082326381</v>
      </c>
      <c r="AH232" s="5">
        <f t="shared" si="306"/>
        <v>1.663004479920021</v>
      </c>
      <c r="AI232" s="5">
        <f t="shared" si="306"/>
        <v>-1.3805681313117724</v>
      </c>
      <c r="AJ232" s="5">
        <f t="shared" si="306"/>
        <v>1.5683787221075214</v>
      </c>
      <c r="AK232" s="5">
        <f t="shared" si="306"/>
        <v>2.0738842841075211</v>
      </c>
      <c r="AL232" s="5">
        <f t="shared" si="306"/>
        <v>-2.0784819465906494</v>
      </c>
      <c r="AM232" s="5">
        <f t="shared" si="240"/>
        <v>8.519327722107521</v>
      </c>
      <c r="AN232" s="5">
        <f t="shared" si="241"/>
        <v>8.519327722107521</v>
      </c>
      <c r="AO232" s="5">
        <f t="shared" si="242"/>
        <v>8.519327722107521</v>
      </c>
      <c r="AP232" s="5">
        <f t="shared" si="243"/>
        <v>8.519327722107521</v>
      </c>
      <c r="AQ232" s="5">
        <f t="shared" si="244"/>
        <v>8.519327722107521</v>
      </c>
      <c r="AR232" s="5">
        <f t="shared" si="245"/>
        <v>8.519327722107521</v>
      </c>
      <c r="AS232" s="5">
        <f t="shared" si="246"/>
        <v>8.519327722107521</v>
      </c>
      <c r="AT232" s="5">
        <f t="shared" si="246"/>
        <v>8.519327722107521</v>
      </c>
      <c r="AU232" s="5">
        <f t="shared" si="246"/>
        <v>8.519327722107521</v>
      </c>
      <c r="AV232" s="5">
        <f t="shared" si="285"/>
        <v>8.519327722107521</v>
      </c>
      <c r="AW232" s="5">
        <f t="shared" si="247"/>
        <v>8.519327722107521</v>
      </c>
      <c r="AX232" s="5">
        <f t="shared" si="248"/>
        <v>8.519327722107521</v>
      </c>
      <c r="AY232" s="5">
        <f t="shared" si="249"/>
        <v>8.519327722107521</v>
      </c>
      <c r="AZ232" s="5">
        <f t="shared" si="250"/>
        <v>8.519327722107521</v>
      </c>
      <c r="BA232" s="5">
        <f t="shared" si="251"/>
        <v>8.519327722107521</v>
      </c>
      <c r="BB232" s="5">
        <f t="shared" si="252"/>
        <v>8.519327722107521</v>
      </c>
      <c r="BC232" s="5">
        <f t="shared" si="253"/>
        <v>8.519327722107521</v>
      </c>
      <c r="BD232" s="5">
        <f t="shared" si="254"/>
        <v>8.519327722107521</v>
      </c>
      <c r="BE232" s="5">
        <f t="shared" si="255"/>
        <v>8.519327722107521</v>
      </c>
      <c r="BF232" s="5">
        <f t="shared" si="256"/>
        <v>8.519327722107521</v>
      </c>
      <c r="BG232" s="5">
        <f t="shared" si="257"/>
        <v>8.519327722107521</v>
      </c>
      <c r="BH232" s="14">
        <f t="shared" si="258"/>
        <v>8.519327722107521</v>
      </c>
      <c r="BI232" s="14">
        <f t="shared" si="259"/>
        <v>8.519327722107521</v>
      </c>
      <c r="BJ232" s="6">
        <f t="shared" si="260"/>
        <v>-8.519327722107521</v>
      </c>
      <c r="BK232" s="7"/>
      <c r="BL232" s="5">
        <f t="shared" ref="BL232:BQ232" si="307">BL105-$CO105</f>
        <v>-18.976880266166418</v>
      </c>
      <c r="BM232" s="5">
        <f t="shared" si="307"/>
        <v>4.6103192602132843</v>
      </c>
      <c r="BN232" s="5">
        <f t="shared" si="307"/>
        <v>0.24857602157118563</v>
      </c>
      <c r="BO232" s="5">
        <f t="shared" si="307"/>
        <v>4.5148795456621826</v>
      </c>
      <c r="BP232" s="5">
        <f t="shared" si="307"/>
        <v>5.070442733833584</v>
      </c>
      <c r="BQ232" s="5">
        <f t="shared" si="307"/>
        <v>4.5326627048861852</v>
      </c>
      <c r="BR232" s="5">
        <f t="shared" si="262"/>
        <v>-13.697657266166416</v>
      </c>
      <c r="BS232" s="5">
        <f t="shared" si="263"/>
        <v>-13.697657266166416</v>
      </c>
      <c r="BT232" s="5">
        <f t="shared" si="264"/>
        <v>-13.697657266166416</v>
      </c>
      <c r="BU232" s="5">
        <f t="shared" si="265"/>
        <v>-13.697657266166416</v>
      </c>
      <c r="BV232" s="5">
        <f t="shared" si="266"/>
        <v>-13.697657266166416</v>
      </c>
      <c r="BW232" s="5">
        <f t="shared" si="267"/>
        <v>-13.697657266166416</v>
      </c>
      <c r="BX232" s="5">
        <f t="shared" si="268"/>
        <v>-13.697657266166416</v>
      </c>
      <c r="BY232" s="5">
        <f t="shared" si="268"/>
        <v>-13.697657266166416</v>
      </c>
      <c r="BZ232" s="5">
        <f t="shared" si="268"/>
        <v>-13.697657266166416</v>
      </c>
      <c r="CA232" s="5">
        <f t="shared" si="269"/>
        <v>-13.697657266166416</v>
      </c>
      <c r="CB232" s="5">
        <f t="shared" si="270"/>
        <v>-13.697657266166416</v>
      </c>
      <c r="CC232" s="5">
        <f t="shared" si="271"/>
        <v>-13.697657266166416</v>
      </c>
      <c r="CD232" s="5">
        <f t="shared" si="272"/>
        <v>-13.697657266166416</v>
      </c>
      <c r="CE232" s="5">
        <f t="shared" si="273"/>
        <v>-13.697657266166416</v>
      </c>
      <c r="CF232" s="5">
        <f t="shared" si="274"/>
        <v>-13.697657266166416</v>
      </c>
      <c r="CG232" s="5">
        <f t="shared" si="275"/>
        <v>-13.697657266166416</v>
      </c>
      <c r="CH232" s="5">
        <f t="shared" si="276"/>
        <v>-13.697657266166416</v>
      </c>
      <c r="CI232" s="5">
        <f t="shared" si="277"/>
        <v>-13.697657266166416</v>
      </c>
      <c r="CJ232" s="5">
        <f t="shared" si="278"/>
        <v>-13.697657266166416</v>
      </c>
      <c r="CK232" s="5">
        <f t="shared" si="279"/>
        <v>-13.697657266166416</v>
      </c>
      <c r="CL232" s="5">
        <f t="shared" si="280"/>
        <v>-13.697657266166416</v>
      </c>
      <c r="CM232" s="14">
        <f t="shared" si="281"/>
        <v>-13.697657266166416</v>
      </c>
      <c r="CN232" s="14">
        <f t="shared" si="282"/>
        <v>-13.697657266166416</v>
      </c>
      <c r="CO232" s="6">
        <f t="shared" si="283"/>
        <v>13.697657266166416</v>
      </c>
    </row>
    <row r="233" spans="1:93">
      <c r="A233">
        <v>78</v>
      </c>
      <c r="B233" s="5">
        <f t="shared" si="293"/>
        <v>-2.3483023865899497</v>
      </c>
      <c r="C233" s="5">
        <f t="shared" si="293"/>
        <v>1.8578256628480432</v>
      </c>
      <c r="D233" s="5">
        <f t="shared" si="293"/>
        <v>-1.8996653722448542</v>
      </c>
      <c r="E233" s="5">
        <f t="shared" si="293"/>
        <v>0.89659061341005497</v>
      </c>
      <c r="F233" s="5">
        <f t="shared" si="293"/>
        <v>1.6014242564100556</v>
      </c>
      <c r="G233" s="5">
        <f t="shared" si="293"/>
        <v>-0.10787277383332139</v>
      </c>
      <c r="H233" s="5">
        <f t="shared" si="217"/>
        <v>114.08479061341005</v>
      </c>
      <c r="I233" s="25">
        <f t="shared" si="218"/>
        <v>114.08479061341005</v>
      </c>
      <c r="J233" s="5">
        <f t="shared" si="219"/>
        <v>114.08479061341005</v>
      </c>
      <c r="K233" s="5">
        <f t="shared" si="220"/>
        <v>114.08479061341005</v>
      </c>
      <c r="L233" s="5">
        <f t="shared" si="221"/>
        <v>114.08479061341005</v>
      </c>
      <c r="M233" s="5">
        <f t="shared" si="222"/>
        <v>114.08479061341005</v>
      </c>
      <c r="N233" s="5">
        <f t="shared" si="223"/>
        <v>114.08479061341005</v>
      </c>
      <c r="O233" s="5">
        <f t="shared" si="223"/>
        <v>114.08479061341005</v>
      </c>
      <c r="P233" s="5">
        <f t="shared" si="224"/>
        <v>114.08479061341005</v>
      </c>
      <c r="Q233" s="5">
        <f t="shared" si="224"/>
        <v>114.08479061341005</v>
      </c>
      <c r="R233" s="5">
        <f t="shared" si="225"/>
        <v>114.08479061341005</v>
      </c>
      <c r="S233" s="5">
        <f t="shared" si="226"/>
        <v>114.08479061341005</v>
      </c>
      <c r="T233" s="5">
        <f t="shared" si="227"/>
        <v>114.08479061341005</v>
      </c>
      <c r="U233" s="5">
        <f t="shared" si="228"/>
        <v>114.08479061341005</v>
      </c>
      <c r="V233" s="5">
        <f t="shared" si="229"/>
        <v>114.08479061341005</v>
      </c>
      <c r="W233" s="5">
        <f t="shared" si="230"/>
        <v>114.08479061341005</v>
      </c>
      <c r="X233" s="5">
        <f t="shared" si="231"/>
        <v>114.08479061341005</v>
      </c>
      <c r="Y233" s="5">
        <f t="shared" si="232"/>
        <v>114.08479061341005</v>
      </c>
      <c r="Z233" s="5">
        <f t="shared" si="233"/>
        <v>114.08479061341005</v>
      </c>
      <c r="AA233" s="5">
        <f t="shared" si="234"/>
        <v>114.08479061341005</v>
      </c>
      <c r="AB233" s="5">
        <f t="shared" si="235"/>
        <v>114.08479061341005</v>
      </c>
      <c r="AC233" s="14">
        <f t="shared" si="236"/>
        <v>114.08479061341005</v>
      </c>
      <c r="AD233" s="14">
        <f t="shared" si="237"/>
        <v>114.08479061341005</v>
      </c>
      <c r="AE233" s="6">
        <f t="shared" si="238"/>
        <v>-114.08479061341005</v>
      </c>
      <c r="AF233" s="7"/>
      <c r="AG233" s="5">
        <f t="shared" ref="AG233:AL233" si="308">AG106-$BJ106</f>
        <v>-2.0036127870215168</v>
      </c>
      <c r="AH233" s="5">
        <f t="shared" si="308"/>
        <v>1.965609752659045</v>
      </c>
      <c r="AI233" s="5">
        <f t="shared" si="308"/>
        <v>-1.220012780571718</v>
      </c>
      <c r="AJ233" s="5">
        <f t="shared" si="308"/>
        <v>1.3624204491922445</v>
      </c>
      <c r="AK233" s="5">
        <f t="shared" si="308"/>
        <v>1.9683283451922442</v>
      </c>
      <c r="AL233" s="5">
        <f t="shared" si="308"/>
        <v>-2.0727329794503007</v>
      </c>
      <c r="AM233" s="5">
        <f t="shared" si="240"/>
        <v>7.7158424491922446</v>
      </c>
      <c r="AN233" s="5">
        <f t="shared" si="241"/>
        <v>7.7158424491922446</v>
      </c>
      <c r="AO233" s="5">
        <f t="shared" si="242"/>
        <v>7.7158424491922446</v>
      </c>
      <c r="AP233" s="5">
        <f t="shared" si="243"/>
        <v>7.7158424491922446</v>
      </c>
      <c r="AQ233" s="5">
        <f t="shared" si="244"/>
        <v>7.7158424491922446</v>
      </c>
      <c r="AR233" s="5">
        <f t="shared" si="245"/>
        <v>7.7158424491922446</v>
      </c>
      <c r="AS233" s="5">
        <f t="shared" si="246"/>
        <v>7.7158424491922446</v>
      </c>
      <c r="AT233" s="5">
        <f t="shared" si="246"/>
        <v>7.7158424491922446</v>
      </c>
      <c r="AU233" s="5">
        <f t="shared" si="246"/>
        <v>7.7158424491922446</v>
      </c>
      <c r="AV233" s="5">
        <f t="shared" si="285"/>
        <v>7.7158424491922446</v>
      </c>
      <c r="AW233" s="5">
        <f t="shared" si="247"/>
        <v>7.7158424491922446</v>
      </c>
      <c r="AX233" s="5">
        <f t="shared" si="248"/>
        <v>7.7158424491922446</v>
      </c>
      <c r="AY233" s="5">
        <f t="shared" si="249"/>
        <v>7.7158424491922446</v>
      </c>
      <c r="AZ233" s="5">
        <f t="shared" si="250"/>
        <v>7.7158424491922446</v>
      </c>
      <c r="BA233" s="5">
        <f t="shared" si="251"/>
        <v>7.7158424491922446</v>
      </c>
      <c r="BB233" s="5">
        <f t="shared" si="252"/>
        <v>7.7158424491922446</v>
      </c>
      <c r="BC233" s="5">
        <f t="shared" si="253"/>
        <v>7.7158424491922446</v>
      </c>
      <c r="BD233" s="5">
        <f t="shared" si="254"/>
        <v>7.7158424491922446</v>
      </c>
      <c r="BE233" s="5">
        <f t="shared" si="255"/>
        <v>7.7158424491922446</v>
      </c>
      <c r="BF233" s="5">
        <f t="shared" si="256"/>
        <v>7.7158424491922446</v>
      </c>
      <c r="BG233" s="5">
        <f t="shared" si="257"/>
        <v>7.7158424491922446</v>
      </c>
      <c r="BH233" s="14">
        <f t="shared" si="258"/>
        <v>7.7158424491922446</v>
      </c>
      <c r="BI233" s="14">
        <f t="shared" si="259"/>
        <v>7.7158424491922446</v>
      </c>
      <c r="BJ233" s="6">
        <f t="shared" si="260"/>
        <v>-7.7158424491922446</v>
      </c>
      <c r="BK233" s="7"/>
      <c r="BL233" s="5">
        <f t="shared" ref="BL233:BQ233" si="309">BL106-$CO106</f>
        <v>-18.926582341824076</v>
      </c>
      <c r="BM233" s="5">
        <f t="shared" si="309"/>
        <v>4.613936213519926</v>
      </c>
      <c r="BN233" s="5">
        <f t="shared" si="309"/>
        <v>0.19282048769817983</v>
      </c>
      <c r="BO233" s="5">
        <f t="shared" si="309"/>
        <v>4.5288550812716242</v>
      </c>
      <c r="BP233" s="5">
        <f t="shared" si="309"/>
        <v>5.0383276581759251</v>
      </c>
      <c r="BQ233" s="5">
        <f t="shared" si="309"/>
        <v>4.5526429011584231</v>
      </c>
      <c r="BR233" s="5">
        <f t="shared" si="262"/>
        <v>-13.930972341824075</v>
      </c>
      <c r="BS233" s="5">
        <f t="shared" si="263"/>
        <v>-13.930972341824075</v>
      </c>
      <c r="BT233" s="5">
        <f t="shared" si="264"/>
        <v>-13.930972341824075</v>
      </c>
      <c r="BU233" s="5">
        <f t="shared" si="265"/>
        <v>-13.930972341824075</v>
      </c>
      <c r="BV233" s="5">
        <f t="shared" si="266"/>
        <v>-13.930972341824075</v>
      </c>
      <c r="BW233" s="5">
        <f t="shared" si="267"/>
        <v>-13.930972341824075</v>
      </c>
      <c r="BX233" s="5">
        <f t="shared" si="268"/>
        <v>-13.930972341824075</v>
      </c>
      <c r="BY233" s="5">
        <f t="shared" si="268"/>
        <v>-13.930972341824075</v>
      </c>
      <c r="BZ233" s="5">
        <f t="shared" si="268"/>
        <v>-13.930972341824075</v>
      </c>
      <c r="CA233" s="5">
        <f t="shared" si="269"/>
        <v>-13.930972341824075</v>
      </c>
      <c r="CB233" s="5">
        <f t="shared" si="270"/>
        <v>-13.930972341824075</v>
      </c>
      <c r="CC233" s="5">
        <f t="shared" si="271"/>
        <v>-13.930972341824075</v>
      </c>
      <c r="CD233" s="5">
        <f t="shared" si="272"/>
        <v>-13.930972341824075</v>
      </c>
      <c r="CE233" s="5">
        <f t="shared" si="273"/>
        <v>-13.930972341824075</v>
      </c>
      <c r="CF233" s="5">
        <f t="shared" si="274"/>
        <v>-13.930972341824075</v>
      </c>
      <c r="CG233" s="5">
        <f t="shared" si="275"/>
        <v>-13.930972341824075</v>
      </c>
      <c r="CH233" s="5">
        <f t="shared" si="276"/>
        <v>-13.930972341824075</v>
      </c>
      <c r="CI233" s="5">
        <f t="shared" si="277"/>
        <v>-13.930972341824075</v>
      </c>
      <c r="CJ233" s="5">
        <f t="shared" si="278"/>
        <v>-13.930972341824075</v>
      </c>
      <c r="CK233" s="5">
        <f t="shared" si="279"/>
        <v>-13.930972341824075</v>
      </c>
      <c r="CL233" s="5">
        <f t="shared" si="280"/>
        <v>-13.930972341824075</v>
      </c>
      <c r="CM233" s="14">
        <f t="shared" si="281"/>
        <v>-13.930972341824075</v>
      </c>
      <c r="CN233" s="14">
        <f t="shared" si="282"/>
        <v>-13.930972341824075</v>
      </c>
      <c r="CO233" s="6">
        <f t="shared" si="283"/>
        <v>13.930972341824075</v>
      </c>
    </row>
    <row r="234" spans="1:93">
      <c r="A234">
        <v>79</v>
      </c>
      <c r="B234" s="5">
        <f t="shared" si="293"/>
        <v>-2.3509448427047204</v>
      </c>
      <c r="C234" s="5">
        <f t="shared" si="293"/>
        <v>2.2436308670122713</v>
      </c>
      <c r="D234" s="5">
        <f t="shared" si="293"/>
        <v>-2.0290593198190834</v>
      </c>
      <c r="E234" s="5">
        <f t="shared" si="293"/>
        <v>0.89977215729527416</v>
      </c>
      <c r="F234" s="5">
        <f t="shared" si="293"/>
        <v>1.4641966122952823</v>
      </c>
      <c r="G234" s="5">
        <f t="shared" si="293"/>
        <v>-0.22759547407899561</v>
      </c>
      <c r="H234" s="5">
        <f t="shared" si="217"/>
        <v>113.14767215729528</v>
      </c>
      <c r="I234" s="25">
        <f t="shared" si="218"/>
        <v>113.14767215729528</v>
      </c>
      <c r="J234" s="5">
        <f t="shared" si="219"/>
        <v>113.14767215729528</v>
      </c>
      <c r="K234" s="5">
        <f t="shared" si="220"/>
        <v>113.14767215729528</v>
      </c>
      <c r="L234" s="5">
        <f t="shared" si="221"/>
        <v>113.14767215729528</v>
      </c>
      <c r="M234" s="5">
        <f t="shared" si="222"/>
        <v>113.14767215729528</v>
      </c>
      <c r="N234" s="5">
        <f t="shared" si="223"/>
        <v>113.14767215729528</v>
      </c>
      <c r="O234" s="5">
        <f t="shared" si="223"/>
        <v>113.14767215729528</v>
      </c>
      <c r="P234" s="5">
        <f t="shared" si="224"/>
        <v>113.14767215729528</v>
      </c>
      <c r="Q234" s="5">
        <f t="shared" si="224"/>
        <v>113.14767215729528</v>
      </c>
      <c r="R234" s="5">
        <f t="shared" si="225"/>
        <v>113.14767215729528</v>
      </c>
      <c r="S234" s="5">
        <f t="shared" si="226"/>
        <v>113.14767215729528</v>
      </c>
      <c r="T234" s="5">
        <f t="shared" si="227"/>
        <v>113.14767215729528</v>
      </c>
      <c r="U234" s="5">
        <f t="shared" si="228"/>
        <v>113.14767215729528</v>
      </c>
      <c r="V234" s="5">
        <f t="shared" si="229"/>
        <v>113.14767215729528</v>
      </c>
      <c r="W234" s="5">
        <f t="shared" si="230"/>
        <v>113.14767215729528</v>
      </c>
      <c r="X234" s="5">
        <f t="shared" si="231"/>
        <v>113.14767215729528</v>
      </c>
      <c r="Y234" s="5">
        <f t="shared" si="232"/>
        <v>113.14767215729528</v>
      </c>
      <c r="Z234" s="5">
        <f t="shared" si="233"/>
        <v>113.14767215729528</v>
      </c>
      <c r="AA234" s="5">
        <f t="shared" si="234"/>
        <v>113.14767215729528</v>
      </c>
      <c r="AB234" s="5">
        <f t="shared" si="235"/>
        <v>113.14767215729528</v>
      </c>
      <c r="AC234" s="14">
        <f t="shared" si="236"/>
        <v>113.14767215729528</v>
      </c>
      <c r="AD234" s="14">
        <f t="shared" si="237"/>
        <v>113.14767215729528</v>
      </c>
      <c r="AE234" s="6">
        <f t="shared" si="238"/>
        <v>-113.14767215729528</v>
      </c>
      <c r="AF234" s="7"/>
      <c r="AG234" s="5">
        <f t="shared" ref="AG234:AL234" si="310">AG107-$BJ107</f>
        <v>-1.9676331211912217</v>
      </c>
      <c r="AH234" s="5">
        <f t="shared" si="310"/>
        <v>2.0757591339266748</v>
      </c>
      <c r="AI234" s="5">
        <f t="shared" si="310"/>
        <v>-1.1494271901184554</v>
      </c>
      <c r="AJ234" s="5">
        <f t="shared" si="310"/>
        <v>1.3023803378654746</v>
      </c>
      <c r="AK234" s="5">
        <f t="shared" si="310"/>
        <v>1.9202602068654748</v>
      </c>
      <c r="AL234" s="5">
        <f t="shared" si="310"/>
        <v>-2.1813393673479506</v>
      </c>
      <c r="AM234" s="5">
        <f t="shared" si="240"/>
        <v>6.9481473378654748</v>
      </c>
      <c r="AN234" s="5">
        <f t="shared" si="241"/>
        <v>6.9481473378654748</v>
      </c>
      <c r="AO234" s="5">
        <f t="shared" si="242"/>
        <v>6.9481473378654748</v>
      </c>
      <c r="AP234" s="5">
        <f t="shared" si="243"/>
        <v>6.9481473378654748</v>
      </c>
      <c r="AQ234" s="5">
        <f t="shared" si="244"/>
        <v>6.9481473378654748</v>
      </c>
      <c r="AR234" s="5">
        <f t="shared" si="245"/>
        <v>6.9481473378654748</v>
      </c>
      <c r="AS234" s="5">
        <f t="shared" si="246"/>
        <v>6.9481473378654748</v>
      </c>
      <c r="AT234" s="5">
        <f t="shared" si="246"/>
        <v>6.9481473378654748</v>
      </c>
      <c r="AU234" s="5">
        <f t="shared" si="246"/>
        <v>6.9481473378654748</v>
      </c>
      <c r="AV234" s="5">
        <f t="shared" si="285"/>
        <v>6.9481473378654748</v>
      </c>
      <c r="AW234" s="5">
        <f t="shared" si="247"/>
        <v>6.9481473378654748</v>
      </c>
      <c r="AX234" s="5">
        <f t="shared" si="248"/>
        <v>6.9481473378654748</v>
      </c>
      <c r="AY234" s="5">
        <f t="shared" si="249"/>
        <v>6.9481473378654748</v>
      </c>
      <c r="AZ234" s="5">
        <f t="shared" si="250"/>
        <v>6.9481473378654748</v>
      </c>
      <c r="BA234" s="5">
        <f t="shared" si="251"/>
        <v>6.9481473378654748</v>
      </c>
      <c r="BB234" s="5">
        <f t="shared" si="252"/>
        <v>6.9481473378654748</v>
      </c>
      <c r="BC234" s="5">
        <f t="shared" si="253"/>
        <v>6.9481473378654748</v>
      </c>
      <c r="BD234" s="5">
        <f t="shared" si="254"/>
        <v>6.9481473378654748</v>
      </c>
      <c r="BE234" s="5">
        <f t="shared" si="255"/>
        <v>6.9481473378654748</v>
      </c>
      <c r="BF234" s="5">
        <f t="shared" si="256"/>
        <v>6.9481473378654748</v>
      </c>
      <c r="BG234" s="5">
        <f t="shared" si="257"/>
        <v>6.9481473378654748</v>
      </c>
      <c r="BH234" s="14">
        <f t="shared" si="258"/>
        <v>6.9481473378654748</v>
      </c>
      <c r="BI234" s="14">
        <f t="shared" si="259"/>
        <v>6.9481473378654748</v>
      </c>
      <c r="BJ234" s="6">
        <f t="shared" si="260"/>
        <v>-6.9481473378654748</v>
      </c>
      <c r="BK234" s="7"/>
      <c r="BL234" s="5">
        <f t="shared" ref="BL234:BQ234" si="311">BL107-$CO107</f>
        <v>-18.866503097164241</v>
      </c>
      <c r="BM234" s="5">
        <f t="shared" si="311"/>
        <v>4.6112539476268619</v>
      </c>
      <c r="BN234" s="5">
        <f t="shared" si="311"/>
        <v>0.14623459803029704</v>
      </c>
      <c r="BO234" s="5">
        <f t="shared" si="311"/>
        <v>4.5326650554846619</v>
      </c>
      <c r="BP234" s="5">
        <f t="shared" si="311"/>
        <v>5.0024789028357599</v>
      </c>
      <c r="BQ234" s="5">
        <f t="shared" si="311"/>
        <v>4.5738705931866601</v>
      </c>
      <c r="BR234" s="5">
        <f t="shared" si="262"/>
        <v>-14.174821097164239</v>
      </c>
      <c r="BS234" s="5">
        <f t="shared" si="263"/>
        <v>-14.174821097164239</v>
      </c>
      <c r="BT234" s="5">
        <f t="shared" si="264"/>
        <v>-14.174821097164239</v>
      </c>
      <c r="BU234" s="5">
        <f t="shared" si="265"/>
        <v>-14.174821097164239</v>
      </c>
      <c r="BV234" s="5">
        <f t="shared" si="266"/>
        <v>-14.174821097164239</v>
      </c>
      <c r="BW234" s="5">
        <f t="shared" si="267"/>
        <v>-14.174821097164239</v>
      </c>
      <c r="BX234" s="5">
        <f t="shared" si="268"/>
        <v>-14.174821097164239</v>
      </c>
      <c r="BY234" s="5">
        <f t="shared" si="268"/>
        <v>-14.174821097164239</v>
      </c>
      <c r="BZ234" s="5">
        <f t="shared" si="268"/>
        <v>-14.174821097164239</v>
      </c>
      <c r="CA234" s="5">
        <f t="shared" si="269"/>
        <v>-14.174821097164239</v>
      </c>
      <c r="CB234" s="5">
        <f t="shared" si="270"/>
        <v>-14.174821097164239</v>
      </c>
      <c r="CC234" s="5">
        <f t="shared" si="271"/>
        <v>-14.174821097164239</v>
      </c>
      <c r="CD234" s="5">
        <f t="shared" si="272"/>
        <v>-14.174821097164239</v>
      </c>
      <c r="CE234" s="5">
        <f t="shared" si="273"/>
        <v>-14.174821097164239</v>
      </c>
      <c r="CF234" s="5">
        <f t="shared" si="274"/>
        <v>-14.174821097164239</v>
      </c>
      <c r="CG234" s="5">
        <f t="shared" si="275"/>
        <v>-14.174821097164239</v>
      </c>
      <c r="CH234" s="5">
        <f t="shared" si="276"/>
        <v>-14.174821097164239</v>
      </c>
      <c r="CI234" s="5">
        <f t="shared" si="277"/>
        <v>-14.174821097164239</v>
      </c>
      <c r="CJ234" s="5">
        <f t="shared" si="278"/>
        <v>-14.174821097164239</v>
      </c>
      <c r="CK234" s="5">
        <f t="shared" si="279"/>
        <v>-14.174821097164239</v>
      </c>
      <c r="CL234" s="5">
        <f t="shared" si="280"/>
        <v>-14.174821097164239</v>
      </c>
      <c r="CM234" s="14">
        <f t="shared" si="281"/>
        <v>-14.174821097164239</v>
      </c>
      <c r="CN234" s="14">
        <f t="shared" si="282"/>
        <v>-14.174821097164239</v>
      </c>
      <c r="CO234" s="6">
        <f t="shared" si="283"/>
        <v>14.174821097164239</v>
      </c>
    </row>
    <row r="235" spans="1:93">
      <c r="A235">
        <v>80</v>
      </c>
      <c r="B235" s="5">
        <f t="shared" si="293"/>
        <v>-2.4248623981612667</v>
      </c>
      <c r="C235" s="5">
        <f t="shared" si="293"/>
        <v>2.0135660671707427</v>
      </c>
      <c r="D235" s="5">
        <f t="shared" si="293"/>
        <v>-1.7565430943975429</v>
      </c>
      <c r="E235" s="5">
        <f t="shared" si="293"/>
        <v>0.68312660183873675</v>
      </c>
      <c r="F235" s="5">
        <f t="shared" si="293"/>
        <v>1.5377117668387399</v>
      </c>
      <c r="G235" s="5">
        <f t="shared" si="293"/>
        <v>-5.299894328949506E-2</v>
      </c>
      <c r="H235" s="5">
        <f t="shared" si="217"/>
        <v>112.25342660183874</v>
      </c>
      <c r="I235" s="25">
        <f t="shared" si="218"/>
        <v>112.25342660183874</v>
      </c>
      <c r="J235" s="5">
        <f t="shared" si="219"/>
        <v>112.25342660183874</v>
      </c>
      <c r="K235" s="5">
        <f t="shared" si="220"/>
        <v>112.25342660183874</v>
      </c>
      <c r="L235" s="5">
        <f t="shared" si="221"/>
        <v>112.25342660183874</v>
      </c>
      <c r="M235" s="5">
        <f t="shared" si="222"/>
        <v>112.25342660183874</v>
      </c>
      <c r="N235" s="5">
        <f t="shared" si="223"/>
        <v>112.25342660183874</v>
      </c>
      <c r="O235" s="5">
        <f t="shared" si="223"/>
        <v>112.25342660183874</v>
      </c>
      <c r="P235" s="5">
        <f t="shared" si="224"/>
        <v>112.25342660183874</v>
      </c>
      <c r="Q235" s="5">
        <f t="shared" si="224"/>
        <v>112.25342660183874</v>
      </c>
      <c r="R235" s="5">
        <f t="shared" si="225"/>
        <v>112.25342660183874</v>
      </c>
      <c r="S235" s="5">
        <f t="shared" si="226"/>
        <v>112.25342660183874</v>
      </c>
      <c r="T235" s="5">
        <f t="shared" si="227"/>
        <v>112.25342660183874</v>
      </c>
      <c r="U235" s="5">
        <f t="shared" si="228"/>
        <v>112.25342660183874</v>
      </c>
      <c r="V235" s="5">
        <f t="shared" si="229"/>
        <v>112.25342660183874</v>
      </c>
      <c r="W235" s="5">
        <f t="shared" si="230"/>
        <v>112.25342660183874</v>
      </c>
      <c r="X235" s="5">
        <f t="shared" si="231"/>
        <v>112.25342660183874</v>
      </c>
      <c r="Y235" s="5">
        <f t="shared" si="232"/>
        <v>112.25342660183874</v>
      </c>
      <c r="Z235" s="5">
        <f t="shared" si="233"/>
        <v>112.25342660183874</v>
      </c>
      <c r="AA235" s="5">
        <f t="shared" si="234"/>
        <v>112.25342660183874</v>
      </c>
      <c r="AB235" s="5">
        <f t="shared" si="235"/>
        <v>112.25342660183874</v>
      </c>
      <c r="AC235" s="14">
        <f t="shared" si="236"/>
        <v>112.25342660183874</v>
      </c>
      <c r="AD235" s="14">
        <f t="shared" si="237"/>
        <v>112.25342660183874</v>
      </c>
      <c r="AE235" s="6">
        <f t="shared" si="238"/>
        <v>-112.25342660183874</v>
      </c>
      <c r="AF235" s="7"/>
      <c r="AG235" s="5">
        <f t="shared" ref="AG235:AL235" si="312">AG108-$BJ108</f>
        <v>-1.7852853351789904</v>
      </c>
      <c r="AH235" s="5">
        <f t="shared" si="312"/>
        <v>2.0738843728727545</v>
      </c>
      <c r="AI235" s="5">
        <f t="shared" si="312"/>
        <v>-1.1976152405511584</v>
      </c>
      <c r="AJ235" s="5">
        <f t="shared" si="312"/>
        <v>1.2079047604053041</v>
      </c>
      <c r="AK235" s="5">
        <f t="shared" si="312"/>
        <v>1.7094860964053042</v>
      </c>
      <c r="AL235" s="5">
        <f t="shared" si="312"/>
        <v>-2.0083746539532177</v>
      </c>
      <c r="AM235" s="5">
        <f t="shared" si="240"/>
        <v>6.0785357604053045</v>
      </c>
      <c r="AN235" s="5">
        <f t="shared" si="241"/>
        <v>6.0785357604053045</v>
      </c>
      <c r="AO235" s="5">
        <f t="shared" si="242"/>
        <v>6.0785357604053045</v>
      </c>
      <c r="AP235" s="5">
        <f t="shared" si="243"/>
        <v>6.0785357604053045</v>
      </c>
      <c r="AQ235" s="5">
        <f t="shared" si="244"/>
        <v>6.0785357604053045</v>
      </c>
      <c r="AR235" s="5">
        <f t="shared" si="245"/>
        <v>6.0785357604053045</v>
      </c>
      <c r="AS235" s="5">
        <f t="shared" si="246"/>
        <v>6.0785357604053045</v>
      </c>
      <c r="AT235" s="5">
        <f t="shared" si="246"/>
        <v>6.0785357604053045</v>
      </c>
      <c r="AU235" s="5">
        <f t="shared" si="246"/>
        <v>6.0785357604053045</v>
      </c>
      <c r="AV235" s="5">
        <f t="shared" si="285"/>
        <v>6.0785357604053045</v>
      </c>
      <c r="AW235" s="5">
        <f t="shared" si="247"/>
        <v>6.0785357604053045</v>
      </c>
      <c r="AX235" s="5">
        <f t="shared" si="248"/>
        <v>6.0785357604053045</v>
      </c>
      <c r="AY235" s="5">
        <f t="shared" si="249"/>
        <v>6.0785357604053045</v>
      </c>
      <c r="AZ235" s="5">
        <f t="shared" si="250"/>
        <v>6.0785357604053045</v>
      </c>
      <c r="BA235" s="5">
        <f t="shared" si="251"/>
        <v>6.0785357604053045</v>
      </c>
      <c r="BB235" s="5">
        <f t="shared" si="252"/>
        <v>6.0785357604053045</v>
      </c>
      <c r="BC235" s="5">
        <f t="shared" si="253"/>
        <v>6.0785357604053045</v>
      </c>
      <c r="BD235" s="5">
        <f t="shared" si="254"/>
        <v>6.0785357604053045</v>
      </c>
      <c r="BE235" s="5">
        <f t="shared" si="255"/>
        <v>6.0785357604053045</v>
      </c>
      <c r="BF235" s="5">
        <f t="shared" si="256"/>
        <v>6.0785357604053045</v>
      </c>
      <c r="BG235" s="5">
        <f t="shared" si="257"/>
        <v>6.0785357604053045</v>
      </c>
      <c r="BH235" s="14">
        <f t="shared" si="258"/>
        <v>6.0785357604053045</v>
      </c>
      <c r="BI235" s="14">
        <f t="shared" si="259"/>
        <v>6.0785357604053045</v>
      </c>
      <c r="BJ235" s="6">
        <f t="shared" si="260"/>
        <v>-6.0785357604053045</v>
      </c>
      <c r="BK235" s="7"/>
      <c r="BL235" s="5">
        <f t="shared" ref="BL235:BQ235" si="313">BL108-$CO108</f>
        <v>-18.80731336898068</v>
      </c>
      <c r="BM235" s="5">
        <f t="shared" si="313"/>
        <v>4.6032688993518196</v>
      </c>
      <c r="BN235" s="5">
        <f t="shared" si="313"/>
        <v>9.7276467534296529E-2</v>
      </c>
      <c r="BO235" s="5">
        <f t="shared" si="313"/>
        <v>4.5290331918103224</v>
      </c>
      <c r="BP235" s="5">
        <f t="shared" si="313"/>
        <v>4.9821646310193213</v>
      </c>
      <c r="BQ235" s="5">
        <f t="shared" si="313"/>
        <v>4.5955701792649197</v>
      </c>
      <c r="BR235" s="5">
        <f t="shared" si="262"/>
        <v>-14.432335368980679</v>
      </c>
      <c r="BS235" s="5">
        <f t="shared" si="263"/>
        <v>-14.432335368980679</v>
      </c>
      <c r="BT235" s="5">
        <f t="shared" si="264"/>
        <v>-14.432335368980679</v>
      </c>
      <c r="BU235" s="5">
        <f t="shared" si="265"/>
        <v>-14.432335368980679</v>
      </c>
      <c r="BV235" s="5">
        <f t="shared" si="266"/>
        <v>-14.432335368980679</v>
      </c>
      <c r="BW235" s="5">
        <f t="shared" si="267"/>
        <v>-14.432335368980679</v>
      </c>
      <c r="BX235" s="5">
        <f t="shared" si="268"/>
        <v>-14.432335368980679</v>
      </c>
      <c r="BY235" s="5">
        <f t="shared" si="268"/>
        <v>-14.432335368980679</v>
      </c>
      <c r="BZ235" s="5">
        <f t="shared" si="268"/>
        <v>-14.432335368980679</v>
      </c>
      <c r="CA235" s="5">
        <f t="shared" si="269"/>
        <v>-14.432335368980679</v>
      </c>
      <c r="CB235" s="5">
        <f t="shared" si="270"/>
        <v>-14.432335368980679</v>
      </c>
      <c r="CC235" s="5">
        <f t="shared" si="271"/>
        <v>-14.432335368980679</v>
      </c>
      <c r="CD235" s="5">
        <f t="shared" si="272"/>
        <v>-14.432335368980679</v>
      </c>
      <c r="CE235" s="5">
        <f t="shared" si="273"/>
        <v>-14.432335368980679</v>
      </c>
      <c r="CF235" s="5">
        <f t="shared" si="274"/>
        <v>-14.432335368980679</v>
      </c>
      <c r="CG235" s="5">
        <f t="shared" si="275"/>
        <v>-14.432335368980679</v>
      </c>
      <c r="CH235" s="5">
        <f t="shared" si="276"/>
        <v>-14.432335368980679</v>
      </c>
      <c r="CI235" s="5">
        <f t="shared" si="277"/>
        <v>-14.432335368980679</v>
      </c>
      <c r="CJ235" s="5">
        <f t="shared" si="278"/>
        <v>-14.432335368980679</v>
      </c>
      <c r="CK235" s="5">
        <f t="shared" si="279"/>
        <v>-14.432335368980679</v>
      </c>
      <c r="CL235" s="5">
        <f t="shared" si="280"/>
        <v>-14.432335368980679</v>
      </c>
      <c r="CM235" s="14">
        <f t="shared" si="281"/>
        <v>-14.432335368980679</v>
      </c>
      <c r="CN235" s="14">
        <f t="shared" si="282"/>
        <v>-14.432335368980679</v>
      </c>
      <c r="CO235" s="6">
        <f t="shared" si="283"/>
        <v>14.432335368980679</v>
      </c>
    </row>
    <row r="236" spans="1:93">
      <c r="A236">
        <v>81</v>
      </c>
      <c r="B236" s="5">
        <f t="shared" ref="B236:G245" si="314">B109-$AE109</f>
        <v>-2.1972337582634793</v>
      </c>
      <c r="C236" s="5">
        <f t="shared" si="314"/>
        <v>1.7532337721725213</v>
      </c>
      <c r="D236" s="5">
        <f t="shared" si="314"/>
        <v>-1.7300834918995633</v>
      </c>
      <c r="E236" s="5">
        <f t="shared" si="314"/>
        <v>0.71766924173651603</v>
      </c>
      <c r="F236" s="5">
        <f t="shared" si="314"/>
        <v>1.3961865467365158</v>
      </c>
      <c r="G236" s="5">
        <f t="shared" si="314"/>
        <v>6.0227689517518002E-2</v>
      </c>
      <c r="H236" s="5">
        <f t="shared" si="217"/>
        <v>111.28406924173652</v>
      </c>
      <c r="I236" s="25">
        <f t="shared" si="218"/>
        <v>111.28406924173652</v>
      </c>
      <c r="J236" s="5">
        <f t="shared" si="219"/>
        <v>111.28406924173652</v>
      </c>
      <c r="K236" s="5">
        <f t="shared" si="220"/>
        <v>111.28406924173652</v>
      </c>
      <c r="L236" s="5">
        <f t="shared" si="221"/>
        <v>111.28406924173652</v>
      </c>
      <c r="M236" s="5">
        <f t="shared" si="222"/>
        <v>111.28406924173652</v>
      </c>
      <c r="N236" s="5">
        <f t="shared" si="223"/>
        <v>111.28406924173652</v>
      </c>
      <c r="O236" s="5">
        <f t="shared" si="223"/>
        <v>111.28406924173652</v>
      </c>
      <c r="P236" s="5">
        <f t="shared" si="224"/>
        <v>111.28406924173652</v>
      </c>
      <c r="Q236" s="5">
        <f t="shared" si="224"/>
        <v>111.28406924173652</v>
      </c>
      <c r="R236" s="5">
        <f t="shared" si="225"/>
        <v>111.28406924173652</v>
      </c>
      <c r="S236" s="5">
        <f t="shared" si="226"/>
        <v>111.28406924173652</v>
      </c>
      <c r="T236" s="5">
        <f t="shared" si="227"/>
        <v>111.28406924173652</v>
      </c>
      <c r="U236" s="5">
        <f t="shared" si="228"/>
        <v>111.28406924173652</v>
      </c>
      <c r="V236" s="5">
        <f t="shared" si="229"/>
        <v>111.28406924173652</v>
      </c>
      <c r="W236" s="5">
        <f t="shared" si="230"/>
        <v>111.28406924173652</v>
      </c>
      <c r="X236" s="5">
        <f t="shared" si="231"/>
        <v>111.28406924173652</v>
      </c>
      <c r="Y236" s="5">
        <f t="shared" si="232"/>
        <v>111.28406924173652</v>
      </c>
      <c r="Z236" s="5">
        <f t="shared" si="233"/>
        <v>111.28406924173652</v>
      </c>
      <c r="AA236" s="5">
        <f t="shared" si="234"/>
        <v>111.28406924173652</v>
      </c>
      <c r="AB236" s="5">
        <f t="shared" si="235"/>
        <v>111.28406924173652</v>
      </c>
      <c r="AC236" s="14">
        <f t="shared" si="236"/>
        <v>111.28406924173652</v>
      </c>
      <c r="AD236" s="14">
        <f t="shared" si="237"/>
        <v>111.28406924173652</v>
      </c>
      <c r="AE236" s="6">
        <f t="shared" si="238"/>
        <v>-111.28406924173652</v>
      </c>
      <c r="AF236" s="7"/>
      <c r="AG236" s="5">
        <f t="shared" ref="AG236:AL236" si="315">AG109-$BJ109</f>
        <v>-1.7628151201157056</v>
      </c>
      <c r="AH236" s="5">
        <f t="shared" si="315"/>
        <v>1.8216020370791344</v>
      </c>
      <c r="AI236" s="5">
        <f t="shared" si="315"/>
        <v>-0.86195844005902611</v>
      </c>
      <c r="AJ236" s="5">
        <f t="shared" si="315"/>
        <v>1.0765905195010141</v>
      </c>
      <c r="AK236" s="5">
        <f t="shared" si="315"/>
        <v>1.5521518755010142</v>
      </c>
      <c r="AL236" s="5">
        <f t="shared" si="315"/>
        <v>-1.8255708719064332</v>
      </c>
      <c r="AM236" s="5">
        <f t="shared" si="240"/>
        <v>5.3059465195010143</v>
      </c>
      <c r="AN236" s="5">
        <f t="shared" si="241"/>
        <v>5.3059465195010143</v>
      </c>
      <c r="AO236" s="5">
        <f t="shared" si="242"/>
        <v>5.3059465195010143</v>
      </c>
      <c r="AP236" s="5">
        <f t="shared" si="243"/>
        <v>5.3059465195010143</v>
      </c>
      <c r="AQ236" s="5">
        <f t="shared" si="244"/>
        <v>5.3059465195010143</v>
      </c>
      <c r="AR236" s="5">
        <f t="shared" si="245"/>
        <v>5.3059465195010143</v>
      </c>
      <c r="AS236" s="5">
        <f t="shared" si="246"/>
        <v>5.3059465195010143</v>
      </c>
      <c r="AT236" s="5">
        <f t="shared" si="246"/>
        <v>5.3059465195010143</v>
      </c>
      <c r="AU236" s="5">
        <f t="shared" si="246"/>
        <v>5.3059465195010143</v>
      </c>
      <c r="AV236" s="5">
        <f t="shared" si="285"/>
        <v>5.3059465195010143</v>
      </c>
      <c r="AW236" s="5">
        <f t="shared" si="247"/>
        <v>5.3059465195010143</v>
      </c>
      <c r="AX236" s="5">
        <f t="shared" si="248"/>
        <v>5.3059465195010143</v>
      </c>
      <c r="AY236" s="5">
        <f t="shared" si="249"/>
        <v>5.3059465195010143</v>
      </c>
      <c r="AZ236" s="5">
        <f t="shared" si="250"/>
        <v>5.3059465195010143</v>
      </c>
      <c r="BA236" s="5">
        <f t="shared" si="251"/>
        <v>5.3059465195010143</v>
      </c>
      <c r="BB236" s="5">
        <f t="shared" si="252"/>
        <v>5.3059465195010143</v>
      </c>
      <c r="BC236" s="5">
        <f t="shared" si="253"/>
        <v>5.3059465195010143</v>
      </c>
      <c r="BD236" s="5">
        <f t="shared" si="254"/>
        <v>5.3059465195010143</v>
      </c>
      <c r="BE236" s="5">
        <f t="shared" si="255"/>
        <v>5.3059465195010143</v>
      </c>
      <c r="BF236" s="5">
        <f t="shared" si="256"/>
        <v>5.3059465195010143</v>
      </c>
      <c r="BG236" s="5">
        <f t="shared" si="257"/>
        <v>5.3059465195010143</v>
      </c>
      <c r="BH236" s="14">
        <f t="shared" si="258"/>
        <v>5.3059465195010143</v>
      </c>
      <c r="BI236" s="14">
        <f t="shared" si="259"/>
        <v>5.3059465195010143</v>
      </c>
      <c r="BJ236" s="6">
        <f t="shared" si="260"/>
        <v>-5.3059465195010143</v>
      </c>
      <c r="BK236" s="7"/>
      <c r="BL236" s="5">
        <f t="shared" ref="BL236:BQ236" si="316">BL109-$CO109</f>
        <v>-18.746185660414053</v>
      </c>
      <c r="BM236" s="5">
        <f t="shared" si="316"/>
        <v>4.6064981767610469</v>
      </c>
      <c r="BN236" s="5">
        <f t="shared" si="316"/>
        <v>6.652785112905768E-2</v>
      </c>
      <c r="BO236" s="5">
        <f t="shared" si="316"/>
        <v>4.5303079015976486</v>
      </c>
      <c r="BP236" s="5">
        <f t="shared" si="316"/>
        <v>4.9062693395859469</v>
      </c>
      <c r="BQ236" s="5">
        <f t="shared" si="316"/>
        <v>4.6365823913403474</v>
      </c>
      <c r="BR236" s="5">
        <f t="shared" si="262"/>
        <v>-14.687030660414052</v>
      </c>
      <c r="BS236" s="5">
        <f t="shared" si="263"/>
        <v>-14.687030660414052</v>
      </c>
      <c r="BT236" s="5">
        <f t="shared" si="264"/>
        <v>-14.687030660414052</v>
      </c>
      <c r="BU236" s="5">
        <f t="shared" si="265"/>
        <v>-14.687030660414052</v>
      </c>
      <c r="BV236" s="5">
        <f t="shared" si="266"/>
        <v>-14.687030660414052</v>
      </c>
      <c r="BW236" s="5">
        <f t="shared" si="267"/>
        <v>-14.687030660414052</v>
      </c>
      <c r="BX236" s="5">
        <f t="shared" si="268"/>
        <v>-14.687030660414052</v>
      </c>
      <c r="BY236" s="5">
        <f t="shared" si="268"/>
        <v>-14.687030660414052</v>
      </c>
      <c r="BZ236" s="5">
        <f t="shared" si="268"/>
        <v>-14.687030660414052</v>
      </c>
      <c r="CA236" s="5">
        <f t="shared" si="269"/>
        <v>-14.687030660414052</v>
      </c>
      <c r="CB236" s="5">
        <f t="shared" si="270"/>
        <v>-14.687030660414052</v>
      </c>
      <c r="CC236" s="5">
        <f t="shared" si="271"/>
        <v>-14.687030660414052</v>
      </c>
      <c r="CD236" s="5">
        <f t="shared" si="272"/>
        <v>-14.687030660414052</v>
      </c>
      <c r="CE236" s="5">
        <f t="shared" si="273"/>
        <v>-14.687030660414052</v>
      </c>
      <c r="CF236" s="5">
        <f t="shared" si="274"/>
        <v>-14.687030660414052</v>
      </c>
      <c r="CG236" s="5">
        <f t="shared" si="275"/>
        <v>-14.687030660414052</v>
      </c>
      <c r="CH236" s="5">
        <f t="shared" si="276"/>
        <v>-14.687030660414052</v>
      </c>
      <c r="CI236" s="5">
        <f t="shared" si="277"/>
        <v>-14.687030660414052</v>
      </c>
      <c r="CJ236" s="5">
        <f t="shared" si="278"/>
        <v>-14.687030660414052</v>
      </c>
      <c r="CK236" s="5">
        <f t="shared" si="279"/>
        <v>-14.687030660414052</v>
      </c>
      <c r="CL236" s="5">
        <f t="shared" si="280"/>
        <v>-14.687030660414052</v>
      </c>
      <c r="CM236" s="14">
        <f t="shared" si="281"/>
        <v>-14.687030660414052</v>
      </c>
      <c r="CN236" s="14">
        <f t="shared" si="282"/>
        <v>-14.687030660414052</v>
      </c>
      <c r="CO236" s="6">
        <f t="shared" si="283"/>
        <v>14.687030660414052</v>
      </c>
    </row>
    <row r="237" spans="1:93">
      <c r="A237">
        <v>82</v>
      </c>
      <c r="B237" s="5">
        <f t="shared" si="314"/>
        <v>-2.2321930846190696</v>
      </c>
      <c r="C237" s="5">
        <f t="shared" si="314"/>
        <v>1.6692869899249274</v>
      </c>
      <c r="D237" s="5">
        <f t="shared" si="314"/>
        <v>-1.5686937469010473</v>
      </c>
      <c r="E237" s="5">
        <f t="shared" si="314"/>
        <v>0.79614391538093798</v>
      </c>
      <c r="F237" s="5">
        <f t="shared" si="314"/>
        <v>1.3284910883809289</v>
      </c>
      <c r="G237" s="5">
        <f t="shared" si="314"/>
        <v>6.964837833336901E-3</v>
      </c>
      <c r="H237" s="5">
        <f t="shared" si="217"/>
        <v>110.50784391538093</v>
      </c>
      <c r="I237" s="25">
        <f t="shared" si="218"/>
        <v>110.50784391538093</v>
      </c>
      <c r="J237" s="5">
        <f t="shared" si="219"/>
        <v>110.50784391538093</v>
      </c>
      <c r="K237" s="5">
        <f t="shared" si="220"/>
        <v>110.50784391538093</v>
      </c>
      <c r="L237" s="5">
        <f t="shared" si="221"/>
        <v>110.50784391538093</v>
      </c>
      <c r="M237" s="5">
        <f t="shared" si="222"/>
        <v>110.50784391538093</v>
      </c>
      <c r="N237" s="5">
        <f t="shared" si="223"/>
        <v>110.50784391538093</v>
      </c>
      <c r="O237" s="5">
        <f t="shared" si="223"/>
        <v>110.50784391538093</v>
      </c>
      <c r="P237" s="5">
        <f t="shared" si="224"/>
        <v>110.50784391538093</v>
      </c>
      <c r="Q237" s="5">
        <f t="shared" si="224"/>
        <v>110.50784391538093</v>
      </c>
      <c r="R237" s="5">
        <f t="shared" si="225"/>
        <v>110.50784391538093</v>
      </c>
      <c r="S237" s="5">
        <f t="shared" si="226"/>
        <v>110.50784391538093</v>
      </c>
      <c r="T237" s="5">
        <f t="shared" si="227"/>
        <v>110.50784391538093</v>
      </c>
      <c r="U237" s="5">
        <f t="shared" si="228"/>
        <v>110.50784391538093</v>
      </c>
      <c r="V237" s="5">
        <f t="shared" si="229"/>
        <v>110.50784391538093</v>
      </c>
      <c r="W237" s="5">
        <f t="shared" si="230"/>
        <v>110.50784391538093</v>
      </c>
      <c r="X237" s="5">
        <f t="shared" si="231"/>
        <v>110.50784391538093</v>
      </c>
      <c r="Y237" s="5">
        <f t="shared" si="232"/>
        <v>110.50784391538093</v>
      </c>
      <c r="Z237" s="5">
        <f t="shared" si="233"/>
        <v>110.50784391538093</v>
      </c>
      <c r="AA237" s="5">
        <f t="shared" si="234"/>
        <v>110.50784391538093</v>
      </c>
      <c r="AB237" s="5">
        <f t="shared" si="235"/>
        <v>110.50784391538093</v>
      </c>
      <c r="AC237" s="14">
        <f t="shared" si="236"/>
        <v>110.50784391538093</v>
      </c>
      <c r="AD237" s="14">
        <f t="shared" si="237"/>
        <v>110.50784391538093</v>
      </c>
      <c r="AE237" s="6">
        <f t="shared" si="238"/>
        <v>-110.50784391538093</v>
      </c>
      <c r="AF237" s="7"/>
      <c r="AG237" s="5">
        <f t="shared" ref="AG237:AL237" si="317">AG110-$BJ110</f>
        <v>-1.5772146049886908</v>
      </c>
      <c r="AH237" s="5">
        <f t="shared" si="317"/>
        <v>1.8053976323821561</v>
      </c>
      <c r="AI237" s="5">
        <f t="shared" si="317"/>
        <v>-0.87520623478980486</v>
      </c>
      <c r="AJ237" s="5">
        <f t="shared" si="317"/>
        <v>1.0829185337493361</v>
      </c>
      <c r="AK237" s="5">
        <f t="shared" si="317"/>
        <v>1.4768442507493362</v>
      </c>
      <c r="AL237" s="5">
        <f t="shared" si="317"/>
        <v>-1.9127395771023332</v>
      </c>
      <c r="AM237" s="5">
        <f t="shared" si="240"/>
        <v>4.5886465337493361</v>
      </c>
      <c r="AN237" s="5">
        <f t="shared" si="241"/>
        <v>4.5886465337493361</v>
      </c>
      <c r="AO237" s="5">
        <f t="shared" si="242"/>
        <v>4.5886465337493361</v>
      </c>
      <c r="AP237" s="5">
        <f t="shared" si="243"/>
        <v>4.5886465337493361</v>
      </c>
      <c r="AQ237" s="5">
        <f t="shared" si="244"/>
        <v>4.5886465337493361</v>
      </c>
      <c r="AR237" s="5">
        <f t="shared" si="245"/>
        <v>4.5886465337493361</v>
      </c>
      <c r="AS237" s="5">
        <f t="shared" si="246"/>
        <v>4.5886465337493361</v>
      </c>
      <c r="AT237" s="5">
        <f t="shared" si="246"/>
        <v>4.5886465337493361</v>
      </c>
      <c r="AU237" s="5">
        <f t="shared" si="246"/>
        <v>4.5886465337493361</v>
      </c>
      <c r="AV237" s="5">
        <f t="shared" si="285"/>
        <v>4.5886465337493361</v>
      </c>
      <c r="AW237" s="5">
        <f t="shared" si="247"/>
        <v>4.5886465337493361</v>
      </c>
      <c r="AX237" s="5">
        <f t="shared" si="248"/>
        <v>4.5886465337493361</v>
      </c>
      <c r="AY237" s="5">
        <f t="shared" si="249"/>
        <v>4.5886465337493361</v>
      </c>
      <c r="AZ237" s="5">
        <f t="shared" si="250"/>
        <v>4.5886465337493361</v>
      </c>
      <c r="BA237" s="5">
        <f t="shared" si="251"/>
        <v>4.5886465337493361</v>
      </c>
      <c r="BB237" s="5">
        <f t="shared" si="252"/>
        <v>4.5886465337493361</v>
      </c>
      <c r="BC237" s="5">
        <f t="shared" si="253"/>
        <v>4.5886465337493361</v>
      </c>
      <c r="BD237" s="5">
        <f t="shared" si="254"/>
        <v>4.5886465337493361</v>
      </c>
      <c r="BE237" s="5">
        <f t="shared" si="255"/>
        <v>4.5886465337493361</v>
      </c>
      <c r="BF237" s="5">
        <f t="shared" si="256"/>
        <v>4.5886465337493361</v>
      </c>
      <c r="BG237" s="5">
        <f t="shared" si="257"/>
        <v>4.5886465337493361</v>
      </c>
      <c r="BH237" s="14">
        <f t="shared" si="258"/>
        <v>4.5886465337493361</v>
      </c>
      <c r="BI237" s="14">
        <f t="shared" si="259"/>
        <v>4.5886465337493361</v>
      </c>
      <c r="BJ237" s="6">
        <f t="shared" si="260"/>
        <v>-4.5886465337493361</v>
      </c>
      <c r="BK237" s="7"/>
      <c r="BL237" s="5">
        <f t="shared" ref="BL237:BQ237" si="318">BL110-$CO110</f>
        <v>-18.706911873082575</v>
      </c>
      <c r="BM237" s="5">
        <f t="shared" si="318"/>
        <v>4.5969366851985267</v>
      </c>
      <c r="BN237" s="5">
        <f t="shared" si="318"/>
        <v>3.1196621818560644E-2</v>
      </c>
      <c r="BO237" s="5">
        <f t="shared" si="318"/>
        <v>4.5218681113534256</v>
      </c>
      <c r="BP237" s="5">
        <f t="shared" si="318"/>
        <v>4.8777981269174244</v>
      </c>
      <c r="BQ237" s="5">
        <f t="shared" si="318"/>
        <v>4.6791123277946252</v>
      </c>
      <c r="BR237" s="5">
        <f t="shared" si="262"/>
        <v>-14.956701873082574</v>
      </c>
      <c r="BS237" s="5">
        <f t="shared" si="263"/>
        <v>-14.956701873082574</v>
      </c>
      <c r="BT237" s="5">
        <f t="shared" si="264"/>
        <v>-14.956701873082574</v>
      </c>
      <c r="BU237" s="5">
        <f t="shared" si="265"/>
        <v>-14.956701873082574</v>
      </c>
      <c r="BV237" s="5">
        <f t="shared" si="266"/>
        <v>-14.956701873082574</v>
      </c>
      <c r="BW237" s="5">
        <f t="shared" si="267"/>
        <v>-14.956701873082574</v>
      </c>
      <c r="BX237" s="5">
        <f t="shared" si="268"/>
        <v>-14.956701873082574</v>
      </c>
      <c r="BY237" s="5">
        <f t="shared" si="268"/>
        <v>-14.956701873082574</v>
      </c>
      <c r="BZ237" s="5">
        <f t="shared" si="268"/>
        <v>-14.956701873082574</v>
      </c>
      <c r="CA237" s="5">
        <f t="shared" si="269"/>
        <v>-14.956701873082574</v>
      </c>
      <c r="CB237" s="5">
        <f t="shared" si="270"/>
        <v>-14.956701873082574</v>
      </c>
      <c r="CC237" s="5">
        <f t="shared" si="271"/>
        <v>-14.956701873082574</v>
      </c>
      <c r="CD237" s="5">
        <f t="shared" si="272"/>
        <v>-14.956701873082574</v>
      </c>
      <c r="CE237" s="5">
        <f t="shared" si="273"/>
        <v>-14.956701873082574</v>
      </c>
      <c r="CF237" s="5">
        <f t="shared" si="274"/>
        <v>-14.956701873082574</v>
      </c>
      <c r="CG237" s="5">
        <f t="shared" si="275"/>
        <v>-14.956701873082574</v>
      </c>
      <c r="CH237" s="5">
        <f t="shared" si="276"/>
        <v>-14.956701873082574</v>
      </c>
      <c r="CI237" s="5">
        <f t="shared" si="277"/>
        <v>-14.956701873082574</v>
      </c>
      <c r="CJ237" s="5">
        <f t="shared" si="278"/>
        <v>-14.956701873082574</v>
      </c>
      <c r="CK237" s="5">
        <f t="shared" si="279"/>
        <v>-14.956701873082574</v>
      </c>
      <c r="CL237" s="5">
        <f t="shared" si="280"/>
        <v>-14.956701873082574</v>
      </c>
      <c r="CM237" s="14">
        <f t="shared" si="281"/>
        <v>-14.956701873082574</v>
      </c>
      <c r="CN237" s="14">
        <f t="shared" si="282"/>
        <v>-14.956701873082574</v>
      </c>
      <c r="CO237" s="6">
        <f t="shared" si="283"/>
        <v>14.956701873082574</v>
      </c>
    </row>
    <row r="238" spans="1:93">
      <c r="A238">
        <v>83</v>
      </c>
      <c r="B238" s="5">
        <f t="shared" si="314"/>
        <v>-1.9386833159342132</v>
      </c>
      <c r="C238" s="5">
        <f t="shared" si="314"/>
        <v>1.6949925326987909</v>
      </c>
      <c r="D238" s="5">
        <f t="shared" si="314"/>
        <v>-1.4608864805979778</v>
      </c>
      <c r="E238" s="5">
        <f t="shared" si="314"/>
        <v>0.62124768406579278</v>
      </c>
      <c r="F238" s="5">
        <f t="shared" si="314"/>
        <v>1.153068222065798</v>
      </c>
      <c r="G238" s="5">
        <f t="shared" si="314"/>
        <v>-6.973864229816229E-2</v>
      </c>
      <c r="H238" s="5">
        <f t="shared" si="217"/>
        <v>109.60714768406579</v>
      </c>
      <c r="I238" s="25">
        <f t="shared" si="218"/>
        <v>109.60714768406579</v>
      </c>
      <c r="J238" s="5">
        <f t="shared" si="219"/>
        <v>109.60714768406579</v>
      </c>
      <c r="K238" s="5">
        <f t="shared" si="220"/>
        <v>109.60714768406579</v>
      </c>
      <c r="L238" s="5">
        <f t="shared" si="221"/>
        <v>109.60714768406579</v>
      </c>
      <c r="M238" s="5">
        <f t="shared" si="222"/>
        <v>109.60714768406579</v>
      </c>
      <c r="N238" s="5">
        <f t="shared" si="223"/>
        <v>109.60714768406579</v>
      </c>
      <c r="O238" s="5">
        <f t="shared" si="223"/>
        <v>109.60714768406579</v>
      </c>
      <c r="P238" s="5">
        <f t="shared" si="224"/>
        <v>109.60714768406579</v>
      </c>
      <c r="Q238" s="5">
        <f t="shared" si="224"/>
        <v>109.60714768406579</v>
      </c>
      <c r="R238" s="5">
        <f t="shared" si="225"/>
        <v>109.60714768406579</v>
      </c>
      <c r="S238" s="5">
        <f t="shared" si="226"/>
        <v>109.60714768406579</v>
      </c>
      <c r="T238" s="5">
        <f t="shared" si="227"/>
        <v>109.60714768406579</v>
      </c>
      <c r="U238" s="5">
        <f t="shared" si="228"/>
        <v>109.60714768406579</v>
      </c>
      <c r="V238" s="5">
        <f t="shared" si="229"/>
        <v>109.60714768406579</v>
      </c>
      <c r="W238" s="5">
        <f t="shared" si="230"/>
        <v>109.60714768406579</v>
      </c>
      <c r="X238" s="5">
        <f t="shared" si="231"/>
        <v>109.60714768406579</v>
      </c>
      <c r="Y238" s="5">
        <f t="shared" si="232"/>
        <v>109.60714768406579</v>
      </c>
      <c r="Z238" s="5">
        <f t="shared" si="233"/>
        <v>109.60714768406579</v>
      </c>
      <c r="AA238" s="5">
        <f t="shared" si="234"/>
        <v>109.60714768406579</v>
      </c>
      <c r="AB238" s="5">
        <f t="shared" si="235"/>
        <v>109.60714768406579</v>
      </c>
      <c r="AC238" s="14">
        <f t="shared" si="236"/>
        <v>109.60714768406579</v>
      </c>
      <c r="AD238" s="14">
        <f t="shared" si="237"/>
        <v>109.60714768406579</v>
      </c>
      <c r="AE238" s="6">
        <f t="shared" si="238"/>
        <v>-109.60714768406579</v>
      </c>
      <c r="AF238" s="7"/>
      <c r="AG238" s="5">
        <f t="shared" ref="AG238:AL238" si="319">AG111-$BJ111</f>
        <v>-1.4812184568635285</v>
      </c>
      <c r="AH238" s="5">
        <f t="shared" si="319"/>
        <v>1.6989901490006667</v>
      </c>
      <c r="AI238" s="5">
        <f t="shared" si="319"/>
        <v>-0.96770417329911584</v>
      </c>
      <c r="AJ238" s="5">
        <f t="shared" si="319"/>
        <v>1.2552181197037964</v>
      </c>
      <c r="AK238" s="5">
        <f t="shared" si="319"/>
        <v>1.3911761077037967</v>
      </c>
      <c r="AL238" s="5">
        <f t="shared" si="319"/>
        <v>-1.8964617462456168</v>
      </c>
      <c r="AM238" s="5">
        <f t="shared" si="240"/>
        <v>4.0088351197037966</v>
      </c>
      <c r="AN238" s="5">
        <f t="shared" si="241"/>
        <v>4.0088351197037966</v>
      </c>
      <c r="AO238" s="5">
        <f t="shared" si="242"/>
        <v>4.0088351197037966</v>
      </c>
      <c r="AP238" s="5">
        <f t="shared" si="243"/>
        <v>4.0088351197037966</v>
      </c>
      <c r="AQ238" s="5">
        <f t="shared" si="244"/>
        <v>4.0088351197037966</v>
      </c>
      <c r="AR238" s="5">
        <f t="shared" si="245"/>
        <v>4.0088351197037966</v>
      </c>
      <c r="AS238" s="5">
        <f t="shared" si="246"/>
        <v>4.0088351197037966</v>
      </c>
      <c r="AT238" s="5">
        <f t="shared" si="246"/>
        <v>4.0088351197037966</v>
      </c>
      <c r="AU238" s="5">
        <f t="shared" si="246"/>
        <v>4.0088351197037966</v>
      </c>
      <c r="AV238" s="5">
        <f t="shared" si="285"/>
        <v>4.0088351197037966</v>
      </c>
      <c r="AW238" s="5">
        <f t="shared" si="247"/>
        <v>4.0088351197037966</v>
      </c>
      <c r="AX238" s="5">
        <f t="shared" si="248"/>
        <v>4.0088351197037966</v>
      </c>
      <c r="AY238" s="5">
        <f t="shared" si="249"/>
        <v>4.0088351197037966</v>
      </c>
      <c r="AZ238" s="5">
        <f t="shared" si="250"/>
        <v>4.0088351197037966</v>
      </c>
      <c r="BA238" s="5">
        <f t="shared" si="251"/>
        <v>4.0088351197037966</v>
      </c>
      <c r="BB238" s="5">
        <f t="shared" si="252"/>
        <v>4.0088351197037966</v>
      </c>
      <c r="BC238" s="5">
        <f t="shared" si="253"/>
        <v>4.0088351197037966</v>
      </c>
      <c r="BD238" s="5">
        <f t="shared" si="254"/>
        <v>4.0088351197037966</v>
      </c>
      <c r="BE238" s="5">
        <f t="shared" si="255"/>
        <v>4.0088351197037966</v>
      </c>
      <c r="BF238" s="5">
        <f t="shared" si="256"/>
        <v>4.0088351197037966</v>
      </c>
      <c r="BG238" s="5">
        <f t="shared" si="257"/>
        <v>4.0088351197037966</v>
      </c>
      <c r="BH238" s="14">
        <f t="shared" si="258"/>
        <v>4.0088351197037966</v>
      </c>
      <c r="BI238" s="14">
        <f t="shared" si="259"/>
        <v>4.0088351197037966</v>
      </c>
      <c r="BJ238" s="6">
        <f t="shared" si="260"/>
        <v>-4.0088351197037966</v>
      </c>
      <c r="BK238" s="7"/>
      <c r="BL238" s="5">
        <f t="shared" ref="BL238:BQ238" si="320">BL111-$CO111</f>
        <v>-18.613063655568642</v>
      </c>
      <c r="BM238" s="5">
        <f t="shared" si="320"/>
        <v>4.5809908153493577</v>
      </c>
      <c r="BN238" s="5">
        <f t="shared" si="320"/>
        <v>-2.9707328585946158E-3</v>
      </c>
      <c r="BO238" s="5">
        <f t="shared" si="320"/>
        <v>4.5158456535133578</v>
      </c>
      <c r="BP238" s="5">
        <f t="shared" si="320"/>
        <v>4.7824663444313575</v>
      </c>
      <c r="BQ238" s="5">
        <f t="shared" si="320"/>
        <v>4.7367315751331578</v>
      </c>
      <c r="BR238" s="5">
        <f t="shared" si="262"/>
        <v>-15.230133655568642</v>
      </c>
      <c r="BS238" s="5">
        <f t="shared" si="263"/>
        <v>-15.230133655568642</v>
      </c>
      <c r="BT238" s="5">
        <f t="shared" si="264"/>
        <v>-15.230133655568642</v>
      </c>
      <c r="BU238" s="5">
        <f t="shared" si="265"/>
        <v>-15.230133655568642</v>
      </c>
      <c r="BV238" s="5">
        <f t="shared" si="266"/>
        <v>-15.230133655568642</v>
      </c>
      <c r="BW238" s="5">
        <f t="shared" si="267"/>
        <v>-15.230133655568642</v>
      </c>
      <c r="BX238" s="5">
        <f t="shared" si="268"/>
        <v>-15.230133655568642</v>
      </c>
      <c r="BY238" s="5">
        <f t="shared" si="268"/>
        <v>-15.230133655568642</v>
      </c>
      <c r="BZ238" s="5">
        <f t="shared" si="268"/>
        <v>-15.230133655568642</v>
      </c>
      <c r="CA238" s="5">
        <f t="shared" si="269"/>
        <v>-15.230133655568642</v>
      </c>
      <c r="CB238" s="5">
        <f t="shared" si="270"/>
        <v>-15.230133655568642</v>
      </c>
      <c r="CC238" s="5">
        <f t="shared" si="271"/>
        <v>-15.230133655568642</v>
      </c>
      <c r="CD238" s="5">
        <f t="shared" si="272"/>
        <v>-15.230133655568642</v>
      </c>
      <c r="CE238" s="5">
        <f t="shared" si="273"/>
        <v>-15.230133655568642</v>
      </c>
      <c r="CF238" s="5">
        <f t="shared" si="274"/>
        <v>-15.230133655568642</v>
      </c>
      <c r="CG238" s="5">
        <f t="shared" si="275"/>
        <v>-15.230133655568642</v>
      </c>
      <c r="CH238" s="5">
        <f t="shared" si="276"/>
        <v>-15.230133655568642</v>
      </c>
      <c r="CI238" s="5">
        <f t="shared" si="277"/>
        <v>-15.230133655568642</v>
      </c>
      <c r="CJ238" s="5">
        <f t="shared" si="278"/>
        <v>-15.230133655568642</v>
      </c>
      <c r="CK238" s="5">
        <f t="shared" si="279"/>
        <v>-15.230133655568642</v>
      </c>
      <c r="CL238" s="5">
        <f t="shared" si="280"/>
        <v>-15.230133655568642</v>
      </c>
      <c r="CM238" s="14">
        <f t="shared" si="281"/>
        <v>-15.230133655568642</v>
      </c>
      <c r="CN238" s="14">
        <f t="shared" si="282"/>
        <v>-15.230133655568642</v>
      </c>
      <c r="CO238" s="6">
        <f t="shared" si="283"/>
        <v>15.230133655568642</v>
      </c>
    </row>
    <row r="239" spans="1:93">
      <c r="A239">
        <v>84</v>
      </c>
      <c r="B239" s="5">
        <f t="shared" si="314"/>
        <v>-2.0850724592977343</v>
      </c>
      <c r="C239" s="5">
        <f t="shared" si="314"/>
        <v>1.5567762776402532</v>
      </c>
      <c r="D239" s="5">
        <f t="shared" si="314"/>
        <v>-1.2186920813699231</v>
      </c>
      <c r="E239" s="5">
        <f t="shared" si="314"/>
        <v>0.61726154070225903</v>
      </c>
      <c r="F239" s="5">
        <f t="shared" si="314"/>
        <v>1.1082618997022564</v>
      </c>
      <c r="G239" s="5">
        <f t="shared" si="314"/>
        <v>2.1464822622832003E-2</v>
      </c>
      <c r="H239" s="5">
        <f t="shared" si="217"/>
        <v>108.68706154070226</v>
      </c>
      <c r="I239" s="25">
        <f t="shared" si="218"/>
        <v>108.68706154070226</v>
      </c>
      <c r="J239" s="5">
        <f t="shared" si="219"/>
        <v>108.68706154070226</v>
      </c>
      <c r="K239" s="5">
        <f t="shared" si="220"/>
        <v>108.68706154070226</v>
      </c>
      <c r="L239" s="5">
        <f t="shared" si="221"/>
        <v>108.68706154070226</v>
      </c>
      <c r="M239" s="5">
        <f t="shared" si="222"/>
        <v>108.68706154070226</v>
      </c>
      <c r="N239" s="5">
        <f t="shared" si="223"/>
        <v>108.68706154070226</v>
      </c>
      <c r="O239" s="5">
        <f t="shared" si="223"/>
        <v>108.68706154070226</v>
      </c>
      <c r="P239" s="5">
        <f t="shared" si="224"/>
        <v>108.68706154070226</v>
      </c>
      <c r="Q239" s="5">
        <f t="shared" si="224"/>
        <v>108.68706154070226</v>
      </c>
      <c r="R239" s="5">
        <f t="shared" si="225"/>
        <v>108.68706154070226</v>
      </c>
      <c r="S239" s="5">
        <f t="shared" si="226"/>
        <v>108.68706154070226</v>
      </c>
      <c r="T239" s="5">
        <f t="shared" si="227"/>
        <v>108.68706154070226</v>
      </c>
      <c r="U239" s="5">
        <f t="shared" si="228"/>
        <v>108.68706154070226</v>
      </c>
      <c r="V239" s="5">
        <f t="shared" si="229"/>
        <v>108.68706154070226</v>
      </c>
      <c r="W239" s="5">
        <f t="shared" si="230"/>
        <v>108.68706154070226</v>
      </c>
      <c r="X239" s="5">
        <f t="shared" si="231"/>
        <v>108.68706154070226</v>
      </c>
      <c r="Y239" s="5">
        <f t="shared" si="232"/>
        <v>108.68706154070226</v>
      </c>
      <c r="Z239" s="5">
        <f t="shared" si="233"/>
        <v>108.68706154070226</v>
      </c>
      <c r="AA239" s="5">
        <f t="shared" si="234"/>
        <v>108.68706154070226</v>
      </c>
      <c r="AB239" s="5">
        <f t="shared" si="235"/>
        <v>108.68706154070226</v>
      </c>
      <c r="AC239" s="14">
        <f t="shared" si="236"/>
        <v>108.68706154070226</v>
      </c>
      <c r="AD239" s="14">
        <f t="shared" si="237"/>
        <v>108.68706154070226</v>
      </c>
      <c r="AE239" s="6">
        <f t="shared" si="238"/>
        <v>-108.68706154070226</v>
      </c>
      <c r="AF239" s="7"/>
      <c r="AG239" s="5">
        <f t="shared" ref="AG239:AL239" si="321">AG112-$BJ112</f>
        <v>-1.3899366253682648</v>
      </c>
      <c r="AH239" s="5">
        <f t="shared" si="321"/>
        <v>1.4309092428624526</v>
      </c>
      <c r="AI239" s="5">
        <f t="shared" si="321"/>
        <v>-0.59344882700450308</v>
      </c>
      <c r="AJ239" s="5">
        <f t="shared" si="321"/>
        <v>1.1205480050694825</v>
      </c>
      <c r="AK239" s="5">
        <f t="shared" si="321"/>
        <v>1.3912810860694824</v>
      </c>
      <c r="AL239" s="5">
        <f t="shared" si="321"/>
        <v>-1.9593528816286496</v>
      </c>
      <c r="AM239" s="5">
        <f t="shared" si="240"/>
        <v>3.3148280050694825</v>
      </c>
      <c r="AN239" s="5">
        <f t="shared" si="241"/>
        <v>3.3148280050694825</v>
      </c>
      <c r="AO239" s="5">
        <f t="shared" si="242"/>
        <v>3.3148280050694825</v>
      </c>
      <c r="AP239" s="5">
        <f t="shared" si="243"/>
        <v>3.3148280050694825</v>
      </c>
      <c r="AQ239" s="5">
        <f t="shared" si="244"/>
        <v>3.3148280050694825</v>
      </c>
      <c r="AR239" s="5">
        <f t="shared" si="245"/>
        <v>3.3148280050694825</v>
      </c>
      <c r="AS239" s="5">
        <f t="shared" si="246"/>
        <v>3.3148280050694825</v>
      </c>
      <c r="AT239" s="5">
        <f t="shared" si="246"/>
        <v>3.3148280050694825</v>
      </c>
      <c r="AU239" s="5">
        <f t="shared" si="246"/>
        <v>3.3148280050694825</v>
      </c>
      <c r="AV239" s="5">
        <f t="shared" si="285"/>
        <v>3.3148280050694825</v>
      </c>
      <c r="AW239" s="5">
        <f t="shared" si="247"/>
        <v>3.3148280050694825</v>
      </c>
      <c r="AX239" s="5">
        <f t="shared" si="248"/>
        <v>3.3148280050694825</v>
      </c>
      <c r="AY239" s="5">
        <f t="shared" si="249"/>
        <v>3.3148280050694825</v>
      </c>
      <c r="AZ239" s="5">
        <f t="shared" si="250"/>
        <v>3.3148280050694825</v>
      </c>
      <c r="BA239" s="5">
        <f t="shared" si="251"/>
        <v>3.3148280050694825</v>
      </c>
      <c r="BB239" s="5">
        <f t="shared" si="252"/>
        <v>3.3148280050694825</v>
      </c>
      <c r="BC239" s="5">
        <f t="shared" si="253"/>
        <v>3.3148280050694825</v>
      </c>
      <c r="BD239" s="5">
        <f t="shared" si="254"/>
        <v>3.3148280050694825</v>
      </c>
      <c r="BE239" s="5">
        <f t="shared" si="255"/>
        <v>3.3148280050694825</v>
      </c>
      <c r="BF239" s="5">
        <f t="shared" si="256"/>
        <v>3.3148280050694825</v>
      </c>
      <c r="BG239" s="5">
        <f t="shared" si="257"/>
        <v>3.3148280050694825</v>
      </c>
      <c r="BH239" s="14">
        <f t="shared" si="258"/>
        <v>3.3148280050694825</v>
      </c>
      <c r="BI239" s="14">
        <f t="shared" si="259"/>
        <v>3.3148280050694825</v>
      </c>
      <c r="BJ239" s="6">
        <f t="shared" si="260"/>
        <v>-3.3148280050694825</v>
      </c>
      <c r="BK239" s="7"/>
      <c r="BL239" s="5">
        <f t="shared" ref="BL239:BQ239" si="322">BL112-$CO112</f>
        <v>-18.525458125755776</v>
      </c>
      <c r="BM239" s="5">
        <f t="shared" si="322"/>
        <v>4.5432817724201264</v>
      </c>
      <c r="BN239" s="5">
        <f t="shared" si="322"/>
        <v>-6.0837905693039929E-2</v>
      </c>
      <c r="BO239" s="5">
        <f t="shared" si="322"/>
        <v>4.4882037815928264</v>
      </c>
      <c r="BP239" s="5">
        <f t="shared" si="322"/>
        <v>4.7595768742442246</v>
      </c>
      <c r="BQ239" s="5">
        <f t="shared" si="322"/>
        <v>4.7952336031916261</v>
      </c>
      <c r="BR239" s="5">
        <f t="shared" si="262"/>
        <v>-15.527423125755774</v>
      </c>
      <c r="BS239" s="5">
        <f t="shared" si="263"/>
        <v>-15.527423125755774</v>
      </c>
      <c r="BT239" s="5">
        <f t="shared" si="264"/>
        <v>-15.527423125755774</v>
      </c>
      <c r="BU239" s="5">
        <f t="shared" si="265"/>
        <v>-15.527423125755774</v>
      </c>
      <c r="BV239" s="5">
        <f t="shared" si="266"/>
        <v>-15.527423125755774</v>
      </c>
      <c r="BW239" s="5">
        <f t="shared" si="267"/>
        <v>-15.527423125755774</v>
      </c>
      <c r="BX239" s="5">
        <f t="shared" si="268"/>
        <v>-15.527423125755774</v>
      </c>
      <c r="BY239" s="5">
        <f t="shared" si="268"/>
        <v>-15.527423125755774</v>
      </c>
      <c r="BZ239" s="5">
        <f t="shared" si="268"/>
        <v>-15.527423125755774</v>
      </c>
      <c r="CA239" s="5">
        <f t="shared" si="269"/>
        <v>-15.527423125755774</v>
      </c>
      <c r="CB239" s="5">
        <f t="shared" si="270"/>
        <v>-15.527423125755774</v>
      </c>
      <c r="CC239" s="5">
        <f t="shared" si="271"/>
        <v>-15.527423125755774</v>
      </c>
      <c r="CD239" s="5">
        <f t="shared" si="272"/>
        <v>-15.527423125755774</v>
      </c>
      <c r="CE239" s="5">
        <f t="shared" si="273"/>
        <v>-15.527423125755774</v>
      </c>
      <c r="CF239" s="5">
        <f t="shared" si="274"/>
        <v>-15.527423125755774</v>
      </c>
      <c r="CG239" s="5">
        <f t="shared" si="275"/>
        <v>-15.527423125755774</v>
      </c>
      <c r="CH239" s="5">
        <f t="shared" si="276"/>
        <v>-15.527423125755774</v>
      </c>
      <c r="CI239" s="5">
        <f t="shared" si="277"/>
        <v>-15.527423125755774</v>
      </c>
      <c r="CJ239" s="5">
        <f t="shared" si="278"/>
        <v>-15.527423125755774</v>
      </c>
      <c r="CK239" s="5">
        <f t="shared" si="279"/>
        <v>-15.527423125755774</v>
      </c>
      <c r="CL239" s="5">
        <f t="shared" si="280"/>
        <v>-15.527423125755774</v>
      </c>
      <c r="CM239" s="14">
        <f t="shared" si="281"/>
        <v>-15.527423125755774</v>
      </c>
      <c r="CN239" s="14">
        <f t="shared" si="282"/>
        <v>-15.527423125755774</v>
      </c>
      <c r="CO239" s="6">
        <f t="shared" si="283"/>
        <v>15.527423125755774</v>
      </c>
    </row>
    <row r="240" spans="1:93">
      <c r="A240">
        <v>85</v>
      </c>
      <c r="B240" s="5">
        <f t="shared" si="314"/>
        <v>-2.093882108355146</v>
      </c>
      <c r="C240" s="5">
        <f t="shared" si="314"/>
        <v>1.5865405117618536</v>
      </c>
      <c r="D240" s="5">
        <f t="shared" si="314"/>
        <v>-0.72265491055595987</v>
      </c>
      <c r="E240" s="5">
        <f t="shared" si="314"/>
        <v>0.48075489164484964</v>
      </c>
      <c r="F240" s="5">
        <f t="shared" si="314"/>
        <v>0.81541698764485204</v>
      </c>
      <c r="G240" s="5">
        <f t="shared" si="314"/>
        <v>-6.6175372140307331E-2</v>
      </c>
      <c r="H240" s="5">
        <f t="shared" si="217"/>
        <v>107.72565489164485</v>
      </c>
      <c r="I240" s="25">
        <f t="shared" si="218"/>
        <v>107.72565489164485</v>
      </c>
      <c r="J240" s="5">
        <f t="shared" si="219"/>
        <v>107.72565489164485</v>
      </c>
      <c r="K240" s="5">
        <f t="shared" si="220"/>
        <v>107.72565489164485</v>
      </c>
      <c r="L240" s="5">
        <f t="shared" si="221"/>
        <v>107.72565489164485</v>
      </c>
      <c r="M240" s="5">
        <f t="shared" si="222"/>
        <v>107.72565489164485</v>
      </c>
      <c r="N240" s="5">
        <f t="shared" si="223"/>
        <v>107.72565489164485</v>
      </c>
      <c r="O240" s="5">
        <f t="shared" si="223"/>
        <v>107.72565489164485</v>
      </c>
      <c r="P240" s="5">
        <f t="shared" si="224"/>
        <v>107.72565489164485</v>
      </c>
      <c r="Q240" s="5">
        <f t="shared" si="224"/>
        <v>107.72565489164485</v>
      </c>
      <c r="R240" s="5">
        <f t="shared" si="225"/>
        <v>107.72565489164485</v>
      </c>
      <c r="S240" s="5">
        <f t="shared" si="226"/>
        <v>107.72565489164485</v>
      </c>
      <c r="T240" s="5">
        <f t="shared" si="227"/>
        <v>107.72565489164485</v>
      </c>
      <c r="U240" s="5">
        <f t="shared" si="228"/>
        <v>107.72565489164485</v>
      </c>
      <c r="V240" s="5">
        <f t="shared" si="229"/>
        <v>107.72565489164485</v>
      </c>
      <c r="W240" s="5">
        <f t="shared" si="230"/>
        <v>107.72565489164485</v>
      </c>
      <c r="X240" s="5">
        <f t="shared" si="231"/>
        <v>107.72565489164485</v>
      </c>
      <c r="Y240" s="5">
        <f t="shared" si="232"/>
        <v>107.72565489164485</v>
      </c>
      <c r="Z240" s="5">
        <f t="shared" si="233"/>
        <v>107.72565489164485</v>
      </c>
      <c r="AA240" s="5">
        <f t="shared" si="234"/>
        <v>107.72565489164485</v>
      </c>
      <c r="AB240" s="5">
        <f t="shared" si="235"/>
        <v>107.72565489164485</v>
      </c>
      <c r="AC240" s="14">
        <f t="shared" si="236"/>
        <v>107.72565489164485</v>
      </c>
      <c r="AD240" s="14">
        <f t="shared" si="237"/>
        <v>107.72565489164485</v>
      </c>
      <c r="AE240" s="6">
        <f t="shared" si="238"/>
        <v>-107.72565489164485</v>
      </c>
      <c r="AF240" s="7"/>
      <c r="AG240" s="5">
        <f t="shared" ref="AG240:AL240" si="323">AG113-$BJ113</f>
        <v>-1.2325471757298261</v>
      </c>
      <c r="AH240" s="5">
        <f t="shared" si="323"/>
        <v>1.3997981320308766</v>
      </c>
      <c r="AI240" s="5">
        <f t="shared" si="323"/>
        <v>-0.62274017743997678</v>
      </c>
      <c r="AJ240" s="5">
        <f t="shared" si="323"/>
        <v>1.0222632760738466</v>
      </c>
      <c r="AK240" s="5">
        <f t="shared" si="323"/>
        <v>1.2898149430738466</v>
      </c>
      <c r="AL240" s="5">
        <f t="shared" si="323"/>
        <v>-1.8565889980087662</v>
      </c>
      <c r="AM240" s="5">
        <f t="shared" si="240"/>
        <v>2.6355082760738466</v>
      </c>
      <c r="AN240" s="5">
        <f t="shared" si="241"/>
        <v>2.6355082760738466</v>
      </c>
      <c r="AO240" s="5">
        <f t="shared" si="242"/>
        <v>2.6355082760738466</v>
      </c>
      <c r="AP240" s="5">
        <f t="shared" si="243"/>
        <v>2.6355082760738466</v>
      </c>
      <c r="AQ240" s="5">
        <f t="shared" si="244"/>
        <v>2.6355082760738466</v>
      </c>
      <c r="AR240" s="5">
        <f t="shared" si="245"/>
        <v>2.6355082760738466</v>
      </c>
      <c r="AS240" s="5">
        <f t="shared" si="246"/>
        <v>2.6355082760738466</v>
      </c>
      <c r="AT240" s="5">
        <f t="shared" si="246"/>
        <v>2.6355082760738466</v>
      </c>
      <c r="AU240" s="5">
        <f t="shared" si="246"/>
        <v>2.6355082760738466</v>
      </c>
      <c r="AV240" s="5">
        <f t="shared" si="285"/>
        <v>2.6355082760738466</v>
      </c>
      <c r="AW240" s="5">
        <f t="shared" si="247"/>
        <v>2.6355082760738466</v>
      </c>
      <c r="AX240" s="5">
        <f t="shared" si="248"/>
        <v>2.6355082760738466</v>
      </c>
      <c r="AY240" s="5">
        <f t="shared" si="249"/>
        <v>2.6355082760738466</v>
      </c>
      <c r="AZ240" s="5">
        <f t="shared" si="250"/>
        <v>2.6355082760738466</v>
      </c>
      <c r="BA240" s="5">
        <f t="shared" si="251"/>
        <v>2.6355082760738466</v>
      </c>
      <c r="BB240" s="5">
        <f t="shared" si="252"/>
        <v>2.6355082760738466</v>
      </c>
      <c r="BC240" s="5">
        <f t="shared" si="253"/>
        <v>2.6355082760738466</v>
      </c>
      <c r="BD240" s="5">
        <f t="shared" si="254"/>
        <v>2.6355082760738466</v>
      </c>
      <c r="BE240" s="5">
        <f t="shared" si="255"/>
        <v>2.6355082760738466</v>
      </c>
      <c r="BF240" s="5">
        <f t="shared" si="256"/>
        <v>2.6355082760738466</v>
      </c>
      <c r="BG240" s="5">
        <f t="shared" si="257"/>
        <v>2.6355082760738466</v>
      </c>
      <c r="BH240" s="14">
        <f t="shared" si="258"/>
        <v>2.6355082760738466</v>
      </c>
      <c r="BI240" s="14">
        <f t="shared" si="259"/>
        <v>2.6355082760738466</v>
      </c>
      <c r="BJ240" s="6">
        <f t="shared" si="260"/>
        <v>-2.6355082760738466</v>
      </c>
      <c r="BK240" s="7"/>
      <c r="BL240" s="5">
        <f t="shared" ref="BL240:BQ240" si="324">BL113-$CO113</f>
        <v>-18.44791715868017</v>
      </c>
      <c r="BM240" s="5">
        <f t="shared" si="324"/>
        <v>4.5072144777695318</v>
      </c>
      <c r="BN240" s="5">
        <f t="shared" si="324"/>
        <v>-7.1605759261760937E-2</v>
      </c>
      <c r="BO240" s="5">
        <f t="shared" si="324"/>
        <v>4.4561030022695309</v>
      </c>
      <c r="BP240" s="5">
        <f t="shared" si="324"/>
        <v>4.6856708413198316</v>
      </c>
      <c r="BQ240" s="5">
        <f t="shared" si="324"/>
        <v>4.8705345965830293</v>
      </c>
      <c r="BR240" s="5">
        <f t="shared" si="262"/>
        <v>-15.823229158680169</v>
      </c>
      <c r="BS240" s="5">
        <f t="shared" si="263"/>
        <v>-15.823229158680169</v>
      </c>
      <c r="BT240" s="5">
        <f t="shared" si="264"/>
        <v>-15.823229158680169</v>
      </c>
      <c r="BU240" s="5">
        <f t="shared" si="265"/>
        <v>-15.823229158680169</v>
      </c>
      <c r="BV240" s="5">
        <f t="shared" si="266"/>
        <v>-15.823229158680169</v>
      </c>
      <c r="BW240" s="5">
        <f t="shared" si="267"/>
        <v>-15.823229158680169</v>
      </c>
      <c r="BX240" s="5">
        <f t="shared" si="268"/>
        <v>-15.823229158680169</v>
      </c>
      <c r="BY240" s="5">
        <f t="shared" si="268"/>
        <v>-15.823229158680169</v>
      </c>
      <c r="BZ240" s="5">
        <f t="shared" si="268"/>
        <v>-15.823229158680169</v>
      </c>
      <c r="CA240" s="5">
        <f t="shared" si="269"/>
        <v>-15.823229158680169</v>
      </c>
      <c r="CB240" s="5">
        <f t="shared" si="270"/>
        <v>-15.823229158680169</v>
      </c>
      <c r="CC240" s="5">
        <f t="shared" si="271"/>
        <v>-15.823229158680169</v>
      </c>
      <c r="CD240" s="5">
        <f t="shared" si="272"/>
        <v>-15.823229158680169</v>
      </c>
      <c r="CE240" s="5">
        <f t="shared" si="273"/>
        <v>-15.823229158680169</v>
      </c>
      <c r="CF240" s="5">
        <f t="shared" si="274"/>
        <v>-15.823229158680169</v>
      </c>
      <c r="CG240" s="5">
        <f t="shared" si="275"/>
        <v>-15.823229158680169</v>
      </c>
      <c r="CH240" s="5">
        <f t="shared" si="276"/>
        <v>-15.823229158680169</v>
      </c>
      <c r="CI240" s="5">
        <f t="shared" si="277"/>
        <v>-15.823229158680169</v>
      </c>
      <c r="CJ240" s="5">
        <f t="shared" si="278"/>
        <v>-15.823229158680169</v>
      </c>
      <c r="CK240" s="5">
        <f t="shared" si="279"/>
        <v>-15.823229158680169</v>
      </c>
      <c r="CL240" s="5">
        <f t="shared" si="280"/>
        <v>-15.823229158680169</v>
      </c>
      <c r="CM240" s="14">
        <f t="shared" si="281"/>
        <v>-15.823229158680169</v>
      </c>
      <c r="CN240" s="14">
        <f t="shared" si="282"/>
        <v>-15.823229158680169</v>
      </c>
      <c r="CO240" s="6">
        <f t="shared" si="283"/>
        <v>15.823229158680169</v>
      </c>
    </row>
    <row r="241" spans="1:93">
      <c r="A241">
        <v>86</v>
      </c>
      <c r="B241" s="5">
        <f t="shared" si="314"/>
        <v>-1.5973534266932745</v>
      </c>
      <c r="C241" s="5">
        <f t="shared" si="314"/>
        <v>1.44406305621672</v>
      </c>
      <c r="D241" s="5">
        <f t="shared" si="314"/>
        <v>-0.75728917701398757</v>
      </c>
      <c r="E241" s="5">
        <f t="shared" si="314"/>
        <v>0.38250557330671597</v>
      </c>
      <c r="F241" s="5">
        <f t="shared" si="314"/>
        <v>0.69694127330672018</v>
      </c>
      <c r="G241" s="5">
        <f t="shared" si="314"/>
        <v>-0.16886729912282306</v>
      </c>
      <c r="H241" s="5">
        <f t="shared" si="217"/>
        <v>106.75420557330672</v>
      </c>
      <c r="I241" s="25">
        <f t="shared" si="218"/>
        <v>106.75420557330672</v>
      </c>
      <c r="J241" s="5">
        <f t="shared" si="219"/>
        <v>106.75420557330672</v>
      </c>
      <c r="K241" s="5">
        <f t="shared" si="220"/>
        <v>106.75420557330672</v>
      </c>
      <c r="L241" s="5">
        <f t="shared" si="221"/>
        <v>106.75420557330672</v>
      </c>
      <c r="M241" s="5">
        <f t="shared" si="222"/>
        <v>106.75420557330672</v>
      </c>
      <c r="N241" s="5">
        <f t="shared" si="223"/>
        <v>106.75420557330672</v>
      </c>
      <c r="O241" s="5">
        <f t="shared" si="223"/>
        <v>106.75420557330672</v>
      </c>
      <c r="P241" s="5">
        <f t="shared" si="224"/>
        <v>106.75420557330672</v>
      </c>
      <c r="Q241" s="5">
        <f t="shared" si="224"/>
        <v>106.75420557330672</v>
      </c>
      <c r="R241" s="5">
        <f t="shared" si="225"/>
        <v>106.75420557330672</v>
      </c>
      <c r="S241" s="5">
        <f t="shared" si="226"/>
        <v>106.75420557330672</v>
      </c>
      <c r="T241" s="5">
        <f t="shared" si="227"/>
        <v>106.75420557330672</v>
      </c>
      <c r="U241" s="5">
        <f t="shared" si="228"/>
        <v>106.75420557330672</v>
      </c>
      <c r="V241" s="5">
        <f t="shared" si="229"/>
        <v>106.75420557330672</v>
      </c>
      <c r="W241" s="5">
        <f t="shared" si="230"/>
        <v>106.75420557330672</v>
      </c>
      <c r="X241" s="5">
        <f t="shared" si="231"/>
        <v>106.75420557330672</v>
      </c>
      <c r="Y241" s="5">
        <f t="shared" si="232"/>
        <v>106.75420557330672</v>
      </c>
      <c r="Z241" s="5">
        <f t="shared" si="233"/>
        <v>106.75420557330672</v>
      </c>
      <c r="AA241" s="5">
        <f t="shared" si="234"/>
        <v>106.75420557330672</v>
      </c>
      <c r="AB241" s="5">
        <f t="shared" si="235"/>
        <v>106.75420557330672</v>
      </c>
      <c r="AC241" s="14">
        <f t="shared" si="236"/>
        <v>106.75420557330672</v>
      </c>
      <c r="AD241" s="14">
        <f t="shared" si="237"/>
        <v>106.75420557330672</v>
      </c>
      <c r="AE241" s="6">
        <f t="shared" si="238"/>
        <v>-106.75420557330672</v>
      </c>
      <c r="AF241" s="7"/>
      <c r="AG241" s="5">
        <f t="shared" ref="AG241:AL241" si="325">AG114-$BJ114</f>
        <v>-1.0688539295720192</v>
      </c>
      <c r="AH241" s="5">
        <f t="shared" si="325"/>
        <v>1.3652494901978387</v>
      </c>
      <c r="AI241" s="5">
        <f t="shared" si="325"/>
        <v>-0.38713004292505548</v>
      </c>
      <c r="AJ241" s="5">
        <f t="shared" si="325"/>
        <v>0.9644221209595597</v>
      </c>
      <c r="AK241" s="5">
        <f t="shared" si="325"/>
        <v>1.0438696069595597</v>
      </c>
      <c r="AL241" s="5">
        <f t="shared" si="325"/>
        <v>-1.9175572456198835</v>
      </c>
      <c r="AM241" s="5">
        <f t="shared" si="240"/>
        <v>1.9063185209595597</v>
      </c>
      <c r="AN241" s="5">
        <f t="shared" si="241"/>
        <v>1.9063185209595597</v>
      </c>
      <c r="AO241" s="5">
        <f t="shared" si="242"/>
        <v>1.9063185209595597</v>
      </c>
      <c r="AP241" s="5">
        <f t="shared" si="243"/>
        <v>1.9063185209595597</v>
      </c>
      <c r="AQ241" s="5">
        <f t="shared" si="244"/>
        <v>1.9063185209595597</v>
      </c>
      <c r="AR241" s="5">
        <f t="shared" si="245"/>
        <v>1.9063185209595597</v>
      </c>
      <c r="AS241" s="5">
        <f t="shared" si="246"/>
        <v>1.9063185209595597</v>
      </c>
      <c r="AT241" s="5">
        <f t="shared" si="246"/>
        <v>1.9063185209595597</v>
      </c>
      <c r="AU241" s="5">
        <f t="shared" si="246"/>
        <v>1.9063185209595597</v>
      </c>
      <c r="AV241" s="5">
        <f t="shared" si="285"/>
        <v>1.9063185209595597</v>
      </c>
      <c r="AW241" s="5">
        <f t="shared" si="247"/>
        <v>1.9063185209595597</v>
      </c>
      <c r="AX241" s="5">
        <f t="shared" si="248"/>
        <v>1.9063185209595597</v>
      </c>
      <c r="AY241" s="5">
        <f t="shared" si="249"/>
        <v>1.9063185209595597</v>
      </c>
      <c r="AZ241" s="5">
        <f t="shared" si="250"/>
        <v>1.9063185209595597</v>
      </c>
      <c r="BA241" s="5">
        <f t="shared" si="251"/>
        <v>1.9063185209595597</v>
      </c>
      <c r="BB241" s="5">
        <f t="shared" si="252"/>
        <v>1.9063185209595597</v>
      </c>
      <c r="BC241" s="5">
        <f t="shared" si="253"/>
        <v>1.9063185209595597</v>
      </c>
      <c r="BD241" s="5">
        <f t="shared" si="254"/>
        <v>1.9063185209595597</v>
      </c>
      <c r="BE241" s="5">
        <f t="shared" si="255"/>
        <v>1.9063185209595597</v>
      </c>
      <c r="BF241" s="5">
        <f t="shared" si="256"/>
        <v>1.9063185209595597</v>
      </c>
      <c r="BG241" s="5">
        <f t="shared" si="257"/>
        <v>1.9063185209595597</v>
      </c>
      <c r="BH241" s="14">
        <f t="shared" si="258"/>
        <v>1.9063185209595597</v>
      </c>
      <c r="BI241" s="14">
        <f t="shared" si="259"/>
        <v>1.9063185209595597</v>
      </c>
      <c r="BJ241" s="6">
        <f t="shared" si="260"/>
        <v>-1.9063185209595597</v>
      </c>
      <c r="BK241" s="7"/>
      <c r="BL241" s="5">
        <f t="shared" ref="BL241:BQ241" si="326">BL114-$CO114</f>
        <v>-18.425227455372987</v>
      </c>
      <c r="BM241" s="5">
        <f t="shared" si="326"/>
        <v>4.4544572107260123</v>
      </c>
      <c r="BN241" s="5">
        <f t="shared" si="326"/>
        <v>-1.564953196575658E-2</v>
      </c>
      <c r="BO241" s="5">
        <f t="shared" si="326"/>
        <v>4.4133510847271147</v>
      </c>
      <c r="BP241" s="5">
        <f t="shared" si="326"/>
        <v>4.6220615446270124</v>
      </c>
      <c r="BQ241" s="5">
        <f t="shared" si="326"/>
        <v>4.9510071472586148</v>
      </c>
      <c r="BR241" s="5">
        <f t="shared" si="262"/>
        <v>-16.142138455372987</v>
      </c>
      <c r="BS241" s="5">
        <f t="shared" si="263"/>
        <v>-16.142138455372987</v>
      </c>
      <c r="BT241" s="5">
        <f t="shared" si="264"/>
        <v>-16.142138455372987</v>
      </c>
      <c r="BU241" s="5">
        <f t="shared" si="265"/>
        <v>-16.142138455372987</v>
      </c>
      <c r="BV241" s="5">
        <f t="shared" si="266"/>
        <v>-16.142138455372987</v>
      </c>
      <c r="BW241" s="5">
        <f t="shared" si="267"/>
        <v>-16.142138455372987</v>
      </c>
      <c r="BX241" s="5">
        <f t="shared" si="268"/>
        <v>-16.142138455372987</v>
      </c>
      <c r="BY241" s="5">
        <f t="shared" si="268"/>
        <v>-16.142138455372987</v>
      </c>
      <c r="BZ241" s="5">
        <f t="shared" si="268"/>
        <v>-16.142138455372987</v>
      </c>
      <c r="CA241" s="5">
        <f t="shared" si="269"/>
        <v>-16.142138455372987</v>
      </c>
      <c r="CB241" s="5">
        <f t="shared" si="270"/>
        <v>-16.142138455372987</v>
      </c>
      <c r="CC241" s="5">
        <f t="shared" si="271"/>
        <v>-16.142138455372987</v>
      </c>
      <c r="CD241" s="5">
        <f t="shared" si="272"/>
        <v>-16.142138455372987</v>
      </c>
      <c r="CE241" s="5">
        <f t="shared" si="273"/>
        <v>-16.142138455372987</v>
      </c>
      <c r="CF241" s="5">
        <f t="shared" si="274"/>
        <v>-16.142138455372987</v>
      </c>
      <c r="CG241" s="5">
        <f t="shared" si="275"/>
        <v>-16.142138455372987</v>
      </c>
      <c r="CH241" s="5">
        <f t="shared" si="276"/>
        <v>-16.142138455372987</v>
      </c>
      <c r="CI241" s="5">
        <f t="shared" si="277"/>
        <v>-16.142138455372987</v>
      </c>
      <c r="CJ241" s="5">
        <f t="shared" si="278"/>
        <v>-16.142138455372987</v>
      </c>
      <c r="CK241" s="5">
        <f t="shared" si="279"/>
        <v>-16.142138455372987</v>
      </c>
      <c r="CL241" s="5">
        <f t="shared" si="280"/>
        <v>-16.142138455372987</v>
      </c>
      <c r="CM241" s="14">
        <f t="shared" si="281"/>
        <v>-16.142138455372987</v>
      </c>
      <c r="CN241" s="14">
        <f t="shared" si="282"/>
        <v>-16.142138455372987</v>
      </c>
      <c r="CO241" s="6">
        <f t="shared" si="283"/>
        <v>16.142138455372987</v>
      </c>
    </row>
    <row r="242" spans="1:93">
      <c r="A242">
        <v>87</v>
      </c>
      <c r="B242" s="5">
        <f t="shared" si="314"/>
        <v>-1.5489572505489093</v>
      </c>
      <c r="C242" s="5">
        <f t="shared" si="314"/>
        <v>1.3442927899780983</v>
      </c>
      <c r="D242" s="5">
        <f t="shared" si="314"/>
        <v>-0.50355527113835308</v>
      </c>
      <c r="E242" s="5">
        <f t="shared" si="314"/>
        <v>0.14183874945109665</v>
      </c>
      <c r="F242" s="5">
        <f t="shared" si="314"/>
        <v>0.51600612145109892</v>
      </c>
      <c r="G242" s="5">
        <f t="shared" si="314"/>
        <v>5.0374860807011146E-2</v>
      </c>
      <c r="H242" s="5">
        <f t="shared" si="217"/>
        <v>105.6773387494511</v>
      </c>
      <c r="I242" s="25">
        <f t="shared" si="218"/>
        <v>105.6773387494511</v>
      </c>
      <c r="J242" s="5">
        <f t="shared" si="219"/>
        <v>105.6773387494511</v>
      </c>
      <c r="K242" s="5">
        <f t="shared" si="220"/>
        <v>105.6773387494511</v>
      </c>
      <c r="L242" s="5">
        <f t="shared" si="221"/>
        <v>105.6773387494511</v>
      </c>
      <c r="M242" s="5">
        <f t="shared" si="222"/>
        <v>105.6773387494511</v>
      </c>
      <c r="N242" s="5">
        <f t="shared" si="223"/>
        <v>105.6773387494511</v>
      </c>
      <c r="O242" s="5">
        <f t="shared" si="223"/>
        <v>105.6773387494511</v>
      </c>
      <c r="P242" s="5">
        <f t="shared" si="224"/>
        <v>105.6773387494511</v>
      </c>
      <c r="Q242" s="5">
        <f t="shared" si="224"/>
        <v>105.6773387494511</v>
      </c>
      <c r="R242" s="5">
        <f t="shared" si="225"/>
        <v>105.6773387494511</v>
      </c>
      <c r="S242" s="5">
        <f t="shared" si="226"/>
        <v>105.6773387494511</v>
      </c>
      <c r="T242" s="5">
        <f t="shared" si="227"/>
        <v>105.6773387494511</v>
      </c>
      <c r="U242" s="5">
        <f t="shared" si="228"/>
        <v>105.6773387494511</v>
      </c>
      <c r="V242" s="5">
        <f t="shared" si="229"/>
        <v>105.6773387494511</v>
      </c>
      <c r="W242" s="5">
        <f t="shared" si="230"/>
        <v>105.6773387494511</v>
      </c>
      <c r="X242" s="5">
        <f t="shared" si="231"/>
        <v>105.6773387494511</v>
      </c>
      <c r="Y242" s="5">
        <f t="shared" si="232"/>
        <v>105.6773387494511</v>
      </c>
      <c r="Z242" s="5">
        <f t="shared" si="233"/>
        <v>105.6773387494511</v>
      </c>
      <c r="AA242" s="5">
        <f t="shared" si="234"/>
        <v>105.6773387494511</v>
      </c>
      <c r="AB242" s="5">
        <f t="shared" si="235"/>
        <v>105.6773387494511</v>
      </c>
      <c r="AC242" s="14">
        <f t="shared" si="236"/>
        <v>105.6773387494511</v>
      </c>
      <c r="AD242" s="14">
        <f t="shared" si="237"/>
        <v>105.6773387494511</v>
      </c>
      <c r="AE242" s="6">
        <f t="shared" si="238"/>
        <v>-105.6773387494511</v>
      </c>
      <c r="AF242" s="7"/>
      <c r="AG242" s="5">
        <f t="shared" ref="AG242:AL242" si="327">AG115-$BJ115</f>
        <v>-0.84548971313003385</v>
      </c>
      <c r="AH242" s="5">
        <f t="shared" si="327"/>
        <v>1.1732695790459438</v>
      </c>
      <c r="AI242" s="5">
        <f t="shared" si="327"/>
        <v>4.4412062258194718E-2</v>
      </c>
      <c r="AJ242" s="5">
        <f t="shared" si="327"/>
        <v>0.79136180931938127</v>
      </c>
      <c r="AK242" s="5">
        <f t="shared" si="327"/>
        <v>0.78231770331938133</v>
      </c>
      <c r="AL242" s="5">
        <f t="shared" si="327"/>
        <v>-1.9458714408128663</v>
      </c>
      <c r="AM242" s="5">
        <f t="shared" si="240"/>
        <v>1.0947631093193813</v>
      </c>
      <c r="AN242" s="5">
        <f t="shared" si="241"/>
        <v>1.0947631093193813</v>
      </c>
      <c r="AO242" s="5">
        <f t="shared" si="242"/>
        <v>1.0947631093193813</v>
      </c>
      <c r="AP242" s="5">
        <f t="shared" si="243"/>
        <v>1.0947631093193813</v>
      </c>
      <c r="AQ242" s="5">
        <f t="shared" si="244"/>
        <v>1.0947631093193813</v>
      </c>
      <c r="AR242" s="5">
        <f t="shared" si="245"/>
        <v>1.0947631093193813</v>
      </c>
      <c r="AS242" s="5">
        <f t="shared" si="246"/>
        <v>1.0947631093193813</v>
      </c>
      <c r="AT242" s="5">
        <f t="shared" si="246"/>
        <v>1.0947631093193813</v>
      </c>
      <c r="AU242" s="5">
        <f t="shared" si="246"/>
        <v>1.0947631093193813</v>
      </c>
      <c r="AV242" s="5">
        <f t="shared" si="285"/>
        <v>1.0947631093193813</v>
      </c>
      <c r="AW242" s="5">
        <f t="shared" si="247"/>
        <v>1.0947631093193813</v>
      </c>
      <c r="AX242" s="5">
        <f t="shared" si="248"/>
        <v>1.0947631093193813</v>
      </c>
      <c r="AY242" s="5">
        <f t="shared" si="249"/>
        <v>1.0947631093193813</v>
      </c>
      <c r="AZ242" s="5">
        <f t="shared" si="250"/>
        <v>1.0947631093193813</v>
      </c>
      <c r="BA242" s="5">
        <f t="shared" si="251"/>
        <v>1.0947631093193813</v>
      </c>
      <c r="BB242" s="5">
        <f t="shared" si="252"/>
        <v>1.0947631093193813</v>
      </c>
      <c r="BC242" s="5">
        <f t="shared" si="253"/>
        <v>1.0947631093193813</v>
      </c>
      <c r="BD242" s="5">
        <f t="shared" si="254"/>
        <v>1.0947631093193813</v>
      </c>
      <c r="BE242" s="5">
        <f t="shared" si="255"/>
        <v>1.0947631093193813</v>
      </c>
      <c r="BF242" s="5">
        <f t="shared" si="256"/>
        <v>1.0947631093193813</v>
      </c>
      <c r="BG242" s="5">
        <f t="shared" si="257"/>
        <v>1.0947631093193813</v>
      </c>
      <c r="BH242" s="14">
        <f t="shared" si="258"/>
        <v>1.0947631093193813</v>
      </c>
      <c r="BI242" s="14">
        <f t="shared" si="259"/>
        <v>1.0947631093193813</v>
      </c>
      <c r="BJ242" s="6">
        <f t="shared" si="260"/>
        <v>-1.0947631093193813</v>
      </c>
      <c r="BK242" s="7"/>
      <c r="BL242" s="5">
        <f t="shared" ref="BL242:BQ242" si="328">BL115-$CO115</f>
        <v>-18.432958137190052</v>
      </c>
      <c r="BM242" s="5">
        <f t="shared" si="328"/>
        <v>4.3882106091850481</v>
      </c>
      <c r="BN242" s="5">
        <f t="shared" si="328"/>
        <v>9.4859639255261641E-2</v>
      </c>
      <c r="BO242" s="5">
        <f t="shared" si="328"/>
        <v>4.3598315394456471</v>
      </c>
      <c r="BP242" s="5">
        <f t="shared" si="328"/>
        <v>4.5463098628099488</v>
      </c>
      <c r="BQ242" s="5">
        <f t="shared" si="328"/>
        <v>5.0437464864941468</v>
      </c>
      <c r="BR242" s="5">
        <f t="shared" si="262"/>
        <v>-16.480590137190053</v>
      </c>
      <c r="BS242" s="5">
        <f t="shared" si="263"/>
        <v>-16.480590137190053</v>
      </c>
      <c r="BT242" s="5">
        <f t="shared" si="264"/>
        <v>-16.480590137190053</v>
      </c>
      <c r="BU242" s="5">
        <f t="shared" si="265"/>
        <v>-16.480590137190053</v>
      </c>
      <c r="BV242" s="5">
        <f t="shared" si="266"/>
        <v>-16.480590137190053</v>
      </c>
      <c r="BW242" s="5">
        <f t="shared" si="267"/>
        <v>-16.480590137190053</v>
      </c>
      <c r="BX242" s="5">
        <f t="shared" si="268"/>
        <v>-16.480590137190053</v>
      </c>
      <c r="BY242" s="5">
        <f t="shared" si="268"/>
        <v>-16.480590137190053</v>
      </c>
      <c r="BZ242" s="5">
        <f t="shared" si="268"/>
        <v>-16.480590137190053</v>
      </c>
      <c r="CA242" s="5">
        <f t="shared" si="269"/>
        <v>-16.480590137190053</v>
      </c>
      <c r="CB242" s="5">
        <f t="shared" si="270"/>
        <v>-16.480590137190053</v>
      </c>
      <c r="CC242" s="5">
        <f t="shared" si="271"/>
        <v>-16.480590137190053</v>
      </c>
      <c r="CD242" s="5">
        <f t="shared" si="272"/>
        <v>-16.480590137190053</v>
      </c>
      <c r="CE242" s="5">
        <f t="shared" si="273"/>
        <v>-16.480590137190053</v>
      </c>
      <c r="CF242" s="5">
        <f t="shared" si="274"/>
        <v>-16.480590137190053</v>
      </c>
      <c r="CG242" s="5">
        <f t="shared" si="275"/>
        <v>-16.480590137190053</v>
      </c>
      <c r="CH242" s="5">
        <f t="shared" si="276"/>
        <v>-16.480590137190053</v>
      </c>
      <c r="CI242" s="5">
        <f t="shared" si="277"/>
        <v>-16.480590137190053</v>
      </c>
      <c r="CJ242" s="5">
        <f t="shared" si="278"/>
        <v>-16.480590137190053</v>
      </c>
      <c r="CK242" s="5">
        <f t="shared" si="279"/>
        <v>-16.480590137190053</v>
      </c>
      <c r="CL242" s="5">
        <f t="shared" si="280"/>
        <v>-16.480590137190053</v>
      </c>
      <c r="CM242" s="14">
        <f t="shared" si="281"/>
        <v>-16.480590137190053</v>
      </c>
      <c r="CN242" s="14">
        <f t="shared" si="282"/>
        <v>-16.480590137190053</v>
      </c>
      <c r="CO242" s="6">
        <f t="shared" si="283"/>
        <v>16.480590137190053</v>
      </c>
    </row>
    <row r="243" spans="1:93">
      <c r="A243">
        <v>88</v>
      </c>
      <c r="B243" s="5">
        <f t="shared" si="314"/>
        <v>-1.3774084801828792</v>
      </c>
      <c r="C243" s="5">
        <f t="shared" si="314"/>
        <v>1.2412737288011328</v>
      </c>
      <c r="D243" s="5">
        <f t="shared" si="314"/>
        <v>-0.39217172255071375</v>
      </c>
      <c r="E243" s="5">
        <f t="shared" si="314"/>
        <v>7.5595198171214406E-3</v>
      </c>
      <c r="F243" s="5">
        <f t="shared" si="314"/>
        <v>0.59522585781712678</v>
      </c>
      <c r="G243" s="5">
        <f t="shared" si="314"/>
        <v>-7.4478903701830745E-2</v>
      </c>
      <c r="H243" s="5">
        <f t="shared" si="217"/>
        <v>104.81295951981713</v>
      </c>
      <c r="I243" s="25">
        <f t="shared" si="218"/>
        <v>104.81295951981713</v>
      </c>
      <c r="J243" s="5">
        <f t="shared" si="219"/>
        <v>104.81295951981713</v>
      </c>
      <c r="K243" s="5">
        <f t="shared" si="220"/>
        <v>104.81295951981713</v>
      </c>
      <c r="L243" s="5">
        <f t="shared" si="221"/>
        <v>104.81295951981713</v>
      </c>
      <c r="M243" s="5">
        <f t="shared" si="222"/>
        <v>104.81295951981713</v>
      </c>
      <c r="N243" s="5">
        <f t="shared" si="223"/>
        <v>104.81295951981713</v>
      </c>
      <c r="O243" s="5">
        <f t="shared" si="223"/>
        <v>104.81295951981713</v>
      </c>
      <c r="P243" s="5">
        <f t="shared" si="224"/>
        <v>104.81295951981713</v>
      </c>
      <c r="Q243" s="5">
        <f t="shared" si="224"/>
        <v>104.81295951981713</v>
      </c>
      <c r="R243" s="5">
        <f t="shared" si="225"/>
        <v>104.81295951981713</v>
      </c>
      <c r="S243" s="5">
        <f t="shared" si="226"/>
        <v>104.81295951981713</v>
      </c>
      <c r="T243" s="5">
        <f t="shared" si="227"/>
        <v>104.81295951981713</v>
      </c>
      <c r="U243" s="5">
        <f t="shared" si="228"/>
        <v>104.81295951981713</v>
      </c>
      <c r="V243" s="5">
        <f t="shared" si="229"/>
        <v>104.81295951981713</v>
      </c>
      <c r="W243" s="5">
        <f t="shared" si="230"/>
        <v>104.81295951981713</v>
      </c>
      <c r="X243" s="5">
        <f t="shared" si="231"/>
        <v>104.81295951981713</v>
      </c>
      <c r="Y243" s="5">
        <f t="shared" si="232"/>
        <v>104.81295951981713</v>
      </c>
      <c r="Z243" s="5">
        <f t="shared" si="233"/>
        <v>104.81295951981713</v>
      </c>
      <c r="AA243" s="5">
        <f t="shared" si="234"/>
        <v>104.81295951981713</v>
      </c>
      <c r="AB243" s="5">
        <f t="shared" si="235"/>
        <v>104.81295951981713</v>
      </c>
      <c r="AC243" s="14">
        <f t="shared" si="236"/>
        <v>104.81295951981713</v>
      </c>
      <c r="AD243" s="14">
        <f t="shared" si="237"/>
        <v>104.81295951981713</v>
      </c>
      <c r="AE243" s="6">
        <f t="shared" si="238"/>
        <v>-104.81295951981713</v>
      </c>
      <c r="AF243" s="7"/>
      <c r="AG243" s="5">
        <f t="shared" ref="AG243:AL243" si="329">AG116-$BJ116</f>
        <v>-0.83110121856063146</v>
      </c>
      <c r="AH243" s="5">
        <f t="shared" si="329"/>
        <v>1.1438116961300147</v>
      </c>
      <c r="AI243" s="5">
        <f t="shared" si="329"/>
        <v>1.5844535005772542E-2</v>
      </c>
      <c r="AJ243" s="5">
        <f t="shared" si="329"/>
        <v>0.74264969715540552</v>
      </c>
      <c r="AK243" s="5">
        <f t="shared" si="329"/>
        <v>0.66445185415540553</v>
      </c>
      <c r="AL243" s="5">
        <f t="shared" si="329"/>
        <v>-1.7356565638859669</v>
      </c>
      <c r="AM243" s="5">
        <f t="shared" si="240"/>
        <v>0.31132649715540556</v>
      </c>
      <c r="AN243" s="5">
        <f t="shared" si="241"/>
        <v>0.31132649715540556</v>
      </c>
      <c r="AO243" s="5">
        <f t="shared" si="242"/>
        <v>0.31132649715540556</v>
      </c>
      <c r="AP243" s="5">
        <f t="shared" si="243"/>
        <v>0.31132649715540556</v>
      </c>
      <c r="AQ243" s="5">
        <f t="shared" si="244"/>
        <v>0.31132649715540556</v>
      </c>
      <c r="AR243" s="5">
        <f t="shared" si="245"/>
        <v>0.31132649715540556</v>
      </c>
      <c r="AS243" s="5">
        <f t="shared" si="246"/>
        <v>0.31132649715540556</v>
      </c>
      <c r="AT243" s="5">
        <f t="shared" si="246"/>
        <v>0.31132649715540556</v>
      </c>
      <c r="AU243" s="5">
        <f t="shared" si="246"/>
        <v>0.31132649715540556</v>
      </c>
      <c r="AV243" s="5">
        <f t="shared" si="285"/>
        <v>0.31132649715540556</v>
      </c>
      <c r="AW243" s="5">
        <f t="shared" si="247"/>
        <v>0.31132649715540556</v>
      </c>
      <c r="AX243" s="5">
        <f t="shared" si="248"/>
        <v>0.31132649715540556</v>
      </c>
      <c r="AY243" s="5">
        <f t="shared" si="249"/>
        <v>0.31132649715540556</v>
      </c>
      <c r="AZ243" s="5">
        <f t="shared" si="250"/>
        <v>0.31132649715540556</v>
      </c>
      <c r="BA243" s="5">
        <f t="shared" si="251"/>
        <v>0.31132649715540556</v>
      </c>
      <c r="BB243" s="5">
        <f t="shared" si="252"/>
        <v>0.31132649715540556</v>
      </c>
      <c r="BC243" s="5">
        <f t="shared" si="253"/>
        <v>0.31132649715540556</v>
      </c>
      <c r="BD243" s="5">
        <f t="shared" si="254"/>
        <v>0.31132649715540556</v>
      </c>
      <c r="BE243" s="5">
        <f t="shared" si="255"/>
        <v>0.31132649715540556</v>
      </c>
      <c r="BF243" s="5">
        <f t="shared" si="256"/>
        <v>0.31132649715540556</v>
      </c>
      <c r="BG243" s="5">
        <f t="shared" si="257"/>
        <v>0.31132649715540556</v>
      </c>
      <c r="BH243" s="14">
        <f t="shared" si="258"/>
        <v>0.31132649715540556</v>
      </c>
      <c r="BI243" s="14">
        <f t="shared" si="259"/>
        <v>0.31132649715540556</v>
      </c>
      <c r="BJ243" s="6">
        <f t="shared" si="260"/>
        <v>-0.31132649715540556</v>
      </c>
      <c r="BK243" s="7"/>
      <c r="BL243" s="5">
        <f t="shared" ref="BL243:BQ243" si="330">BL116-$CO116</f>
        <v>-18.39718772466501</v>
      </c>
      <c r="BM243" s="5">
        <f t="shared" si="330"/>
        <v>4.3097142289982919</v>
      </c>
      <c r="BN243" s="5">
        <f t="shared" si="330"/>
        <v>0.15613946496695874</v>
      </c>
      <c r="BO243" s="5">
        <f t="shared" si="330"/>
        <v>4.2982017212578931</v>
      </c>
      <c r="BP243" s="5">
        <f t="shared" si="330"/>
        <v>4.4721352753349919</v>
      </c>
      <c r="BQ243" s="5">
        <f t="shared" si="330"/>
        <v>5.1609970341068916</v>
      </c>
      <c r="BR243" s="5">
        <f t="shared" si="262"/>
        <v>-16.835764724665008</v>
      </c>
      <c r="BS243" s="5">
        <f t="shared" si="263"/>
        <v>-16.835764724665008</v>
      </c>
      <c r="BT243" s="5">
        <f t="shared" si="264"/>
        <v>-16.835764724665008</v>
      </c>
      <c r="BU243" s="5">
        <f t="shared" si="265"/>
        <v>-16.835764724665008</v>
      </c>
      <c r="BV243" s="5">
        <f t="shared" si="266"/>
        <v>-16.835764724665008</v>
      </c>
      <c r="BW243" s="5">
        <f t="shared" si="267"/>
        <v>-16.835764724665008</v>
      </c>
      <c r="BX243" s="5">
        <f t="shared" si="268"/>
        <v>-16.835764724665008</v>
      </c>
      <c r="BY243" s="5">
        <f t="shared" si="268"/>
        <v>-16.835764724665008</v>
      </c>
      <c r="BZ243" s="5">
        <f t="shared" si="268"/>
        <v>-16.835764724665008</v>
      </c>
      <c r="CA243" s="5">
        <f t="shared" si="269"/>
        <v>-16.835764724665008</v>
      </c>
      <c r="CB243" s="5">
        <f t="shared" si="270"/>
        <v>-16.835764724665008</v>
      </c>
      <c r="CC243" s="5">
        <f t="shared" si="271"/>
        <v>-16.835764724665008</v>
      </c>
      <c r="CD243" s="5">
        <f t="shared" si="272"/>
        <v>-16.835764724665008</v>
      </c>
      <c r="CE243" s="5">
        <f t="shared" si="273"/>
        <v>-16.835764724665008</v>
      </c>
      <c r="CF243" s="5">
        <f t="shared" si="274"/>
        <v>-16.835764724665008</v>
      </c>
      <c r="CG243" s="5">
        <f t="shared" si="275"/>
        <v>-16.835764724665008</v>
      </c>
      <c r="CH243" s="5">
        <f t="shared" si="276"/>
        <v>-16.835764724665008</v>
      </c>
      <c r="CI243" s="5">
        <f t="shared" si="277"/>
        <v>-16.835764724665008</v>
      </c>
      <c r="CJ243" s="5">
        <f t="shared" si="278"/>
        <v>-16.835764724665008</v>
      </c>
      <c r="CK243" s="5">
        <f t="shared" si="279"/>
        <v>-16.835764724665008</v>
      </c>
      <c r="CL243" s="5">
        <f t="shared" si="280"/>
        <v>-16.835764724665008</v>
      </c>
      <c r="CM243" s="14">
        <f t="shared" si="281"/>
        <v>-16.835764724665008</v>
      </c>
      <c r="CN243" s="14">
        <f t="shared" si="282"/>
        <v>-16.835764724665008</v>
      </c>
      <c r="CO243" s="6">
        <f t="shared" si="283"/>
        <v>16.835764724665008</v>
      </c>
    </row>
    <row r="244" spans="1:93">
      <c r="A244">
        <v>89</v>
      </c>
      <c r="B244" s="5">
        <f t="shared" si="314"/>
        <v>-0.79110491547619688</v>
      </c>
      <c r="C244" s="5">
        <f t="shared" si="314"/>
        <v>0.96526288969980101</v>
      </c>
      <c r="D244" s="5">
        <f t="shared" si="314"/>
        <v>-0.91540569787652259</v>
      </c>
      <c r="E244" s="5">
        <f t="shared" si="314"/>
        <v>-2.2699915476195542E-2</v>
      </c>
      <c r="F244" s="5">
        <f t="shared" si="314"/>
        <v>0.97603153952380239</v>
      </c>
      <c r="G244" s="5">
        <f t="shared" si="314"/>
        <v>-0.21208390039465996</v>
      </c>
      <c r="H244" s="5">
        <f t="shared" si="217"/>
        <v>103.93370008452381</v>
      </c>
      <c r="I244" s="25">
        <f t="shared" si="218"/>
        <v>103.93370008452381</v>
      </c>
      <c r="J244" s="5">
        <f t="shared" si="219"/>
        <v>103.93370008452381</v>
      </c>
      <c r="K244" s="5">
        <f t="shared" si="220"/>
        <v>103.93370008452381</v>
      </c>
      <c r="L244" s="5">
        <f t="shared" si="221"/>
        <v>103.93370008452381</v>
      </c>
      <c r="M244" s="5">
        <f t="shared" si="222"/>
        <v>103.93370008452381</v>
      </c>
      <c r="N244" s="5">
        <f t="shared" si="223"/>
        <v>103.93370008452381</v>
      </c>
      <c r="O244" s="5">
        <f t="shared" si="223"/>
        <v>103.93370008452381</v>
      </c>
      <c r="P244" s="5">
        <f t="shared" si="224"/>
        <v>103.93370008452381</v>
      </c>
      <c r="Q244" s="5">
        <f t="shared" si="224"/>
        <v>103.93370008452381</v>
      </c>
      <c r="R244" s="5">
        <f t="shared" si="225"/>
        <v>103.93370008452381</v>
      </c>
      <c r="S244" s="5">
        <f t="shared" si="226"/>
        <v>103.93370008452381</v>
      </c>
      <c r="T244" s="5">
        <f t="shared" si="227"/>
        <v>103.93370008452381</v>
      </c>
      <c r="U244" s="5">
        <f t="shared" si="228"/>
        <v>103.93370008452381</v>
      </c>
      <c r="V244" s="5">
        <f t="shared" si="229"/>
        <v>103.93370008452381</v>
      </c>
      <c r="W244" s="5">
        <f t="shared" si="230"/>
        <v>103.93370008452381</v>
      </c>
      <c r="X244" s="5">
        <f t="shared" si="231"/>
        <v>103.93370008452381</v>
      </c>
      <c r="Y244" s="5">
        <f t="shared" si="232"/>
        <v>103.93370008452381</v>
      </c>
      <c r="Z244" s="5">
        <f t="shared" si="233"/>
        <v>103.93370008452381</v>
      </c>
      <c r="AA244" s="5">
        <f t="shared" si="234"/>
        <v>103.93370008452381</v>
      </c>
      <c r="AB244" s="5">
        <f t="shared" si="235"/>
        <v>103.93370008452381</v>
      </c>
      <c r="AC244" s="14">
        <f t="shared" si="236"/>
        <v>103.93370008452381</v>
      </c>
      <c r="AD244" s="14">
        <f t="shared" si="237"/>
        <v>103.93370008452381</v>
      </c>
      <c r="AE244" s="6">
        <f t="shared" si="238"/>
        <v>-103.93370008452381</v>
      </c>
      <c r="AF244" s="7"/>
      <c r="AG244" s="5">
        <f t="shared" ref="AG244:AL244" si="331">AG117-$BJ117</f>
        <v>-0.81029430245245126</v>
      </c>
      <c r="AH244" s="5">
        <f t="shared" si="331"/>
        <v>1.3222571426433676</v>
      </c>
      <c r="AI244" s="5">
        <f t="shared" si="331"/>
        <v>2.3006252542278949E-2</v>
      </c>
      <c r="AJ244" s="5">
        <f t="shared" si="331"/>
        <v>0.60968401178398746</v>
      </c>
      <c r="AK244" s="5">
        <f t="shared" si="331"/>
        <v>0.68907803678398749</v>
      </c>
      <c r="AL244" s="5">
        <f t="shared" si="331"/>
        <v>-1.8337311413011701</v>
      </c>
      <c r="AM244" s="5">
        <f t="shared" si="240"/>
        <v>-0.42710198821601253</v>
      </c>
      <c r="AN244" s="5">
        <f t="shared" si="241"/>
        <v>-0.42710198821601253</v>
      </c>
      <c r="AO244" s="5">
        <f t="shared" si="242"/>
        <v>-0.42710198821601253</v>
      </c>
      <c r="AP244" s="5">
        <f t="shared" si="243"/>
        <v>-0.42710198821601253</v>
      </c>
      <c r="AQ244" s="5">
        <f t="shared" si="244"/>
        <v>-0.42710198821601253</v>
      </c>
      <c r="AR244" s="5">
        <f t="shared" si="245"/>
        <v>-0.42710198821601253</v>
      </c>
      <c r="AS244" s="5">
        <f t="shared" si="246"/>
        <v>-0.42710198821601253</v>
      </c>
      <c r="AT244" s="5">
        <f t="shared" si="246"/>
        <v>-0.42710198821601253</v>
      </c>
      <c r="AU244" s="5">
        <f t="shared" si="246"/>
        <v>-0.42710198821601253</v>
      </c>
      <c r="AV244" s="5">
        <f t="shared" si="285"/>
        <v>-0.42710198821601253</v>
      </c>
      <c r="AW244" s="5">
        <f t="shared" si="247"/>
        <v>-0.42710198821601253</v>
      </c>
      <c r="AX244" s="5">
        <f t="shared" si="248"/>
        <v>-0.42710198821601253</v>
      </c>
      <c r="AY244" s="5">
        <f t="shared" si="249"/>
        <v>-0.42710198821601253</v>
      </c>
      <c r="AZ244" s="5">
        <f t="shared" si="250"/>
        <v>-0.42710198821601253</v>
      </c>
      <c r="BA244" s="5">
        <f t="shared" si="251"/>
        <v>-0.42710198821601253</v>
      </c>
      <c r="BB244" s="5">
        <f t="shared" si="252"/>
        <v>-0.42710198821601253</v>
      </c>
      <c r="BC244" s="5">
        <f t="shared" si="253"/>
        <v>-0.42710198821601253</v>
      </c>
      <c r="BD244" s="5">
        <f t="shared" si="254"/>
        <v>-0.42710198821601253</v>
      </c>
      <c r="BE244" s="5">
        <f t="shared" si="255"/>
        <v>-0.42710198821601253</v>
      </c>
      <c r="BF244" s="5">
        <f t="shared" si="256"/>
        <v>-0.42710198821601253</v>
      </c>
      <c r="BG244" s="5">
        <f t="shared" si="257"/>
        <v>-0.42710198821601253</v>
      </c>
      <c r="BH244" s="14">
        <f t="shared" si="258"/>
        <v>-0.42710198821601253</v>
      </c>
      <c r="BI244" s="14">
        <f t="shared" si="259"/>
        <v>-0.42710198821601253</v>
      </c>
      <c r="BJ244" s="6">
        <f t="shared" si="260"/>
        <v>0.42710198821601253</v>
      </c>
      <c r="BK244" s="7"/>
      <c r="BL244" s="5">
        <f t="shared" ref="BL244:BQ244" si="332">BL117-$CO117</f>
        <v>-18.312875880790891</v>
      </c>
      <c r="BM244" s="5">
        <f t="shared" si="332"/>
        <v>4.2198501407169076</v>
      </c>
      <c r="BN244" s="5">
        <f t="shared" si="332"/>
        <v>0.20844011650107674</v>
      </c>
      <c r="BO244" s="5">
        <f t="shared" si="332"/>
        <v>4.2527404930494086</v>
      </c>
      <c r="BP244" s="5">
        <f t="shared" si="332"/>
        <v>4.3510151192091087</v>
      </c>
      <c r="BQ244" s="5">
        <f t="shared" si="332"/>
        <v>5.2808300113144071</v>
      </c>
      <c r="BR244" s="5">
        <f t="shared" si="262"/>
        <v>-17.208384880790891</v>
      </c>
      <c r="BS244" s="5">
        <f t="shared" si="263"/>
        <v>-17.208384880790891</v>
      </c>
      <c r="BT244" s="5">
        <f t="shared" si="264"/>
        <v>-17.208384880790891</v>
      </c>
      <c r="BU244" s="5">
        <f t="shared" si="265"/>
        <v>-17.208384880790891</v>
      </c>
      <c r="BV244" s="5">
        <f t="shared" si="266"/>
        <v>-17.208384880790891</v>
      </c>
      <c r="BW244" s="5">
        <f t="shared" si="267"/>
        <v>-17.208384880790891</v>
      </c>
      <c r="BX244" s="5">
        <f t="shared" si="268"/>
        <v>-17.208384880790891</v>
      </c>
      <c r="BY244" s="5">
        <f t="shared" si="268"/>
        <v>-17.208384880790891</v>
      </c>
      <c r="BZ244" s="5">
        <f t="shared" si="268"/>
        <v>-17.208384880790891</v>
      </c>
      <c r="CA244" s="5">
        <f t="shared" si="269"/>
        <v>-17.208384880790891</v>
      </c>
      <c r="CB244" s="5">
        <f t="shared" si="270"/>
        <v>-17.208384880790891</v>
      </c>
      <c r="CC244" s="5">
        <f t="shared" si="271"/>
        <v>-17.208384880790891</v>
      </c>
      <c r="CD244" s="5">
        <f t="shared" si="272"/>
        <v>-17.208384880790891</v>
      </c>
      <c r="CE244" s="5">
        <f t="shared" si="273"/>
        <v>-17.208384880790891</v>
      </c>
      <c r="CF244" s="5">
        <f t="shared" si="274"/>
        <v>-17.208384880790891</v>
      </c>
      <c r="CG244" s="5">
        <f t="shared" si="275"/>
        <v>-17.208384880790891</v>
      </c>
      <c r="CH244" s="5">
        <f t="shared" si="276"/>
        <v>-17.208384880790891</v>
      </c>
      <c r="CI244" s="5">
        <f t="shared" si="277"/>
        <v>-17.208384880790891</v>
      </c>
      <c r="CJ244" s="5">
        <f t="shared" si="278"/>
        <v>-17.208384880790891</v>
      </c>
      <c r="CK244" s="5">
        <f t="shared" si="279"/>
        <v>-17.208384880790891</v>
      </c>
      <c r="CL244" s="5">
        <f t="shared" si="280"/>
        <v>-17.208384880790891</v>
      </c>
      <c r="CM244" s="14">
        <f t="shared" si="281"/>
        <v>-17.208384880790891</v>
      </c>
      <c r="CN244" s="14">
        <f t="shared" si="282"/>
        <v>-17.208384880790891</v>
      </c>
      <c r="CO244" s="6">
        <f t="shared" si="283"/>
        <v>17.208384880790891</v>
      </c>
    </row>
    <row r="245" spans="1:93">
      <c r="A245">
        <v>90</v>
      </c>
      <c r="B245" s="5">
        <f t="shared" si="314"/>
        <v>-0.72458571461228871</v>
      </c>
      <c r="C245" s="5">
        <f t="shared" si="314"/>
        <v>1.3187646175407082</v>
      </c>
      <c r="D245" s="5">
        <f t="shared" si="314"/>
        <v>-0.96352652484422663</v>
      </c>
      <c r="E245" s="5">
        <f t="shared" si="314"/>
        <v>-0.16052271461228429</v>
      </c>
      <c r="F245" s="5">
        <f t="shared" si="314"/>
        <v>0.78723571938770931</v>
      </c>
      <c r="G245" s="5">
        <f t="shared" si="314"/>
        <v>-0.2573653828596747</v>
      </c>
      <c r="H245" s="5">
        <f t="shared" si="217"/>
        <v>102.85057728538771</v>
      </c>
      <c r="I245" s="25">
        <f t="shared" si="218"/>
        <v>102.85057728538771</v>
      </c>
      <c r="J245" s="5">
        <f t="shared" si="219"/>
        <v>102.85057728538771</v>
      </c>
      <c r="K245" s="5">
        <f t="shared" si="220"/>
        <v>102.85057728538771</v>
      </c>
      <c r="L245" s="5">
        <f t="shared" si="221"/>
        <v>102.85057728538771</v>
      </c>
      <c r="M245" s="5">
        <f t="shared" si="222"/>
        <v>102.85057728538771</v>
      </c>
      <c r="N245" s="5">
        <f t="shared" si="223"/>
        <v>102.85057728538771</v>
      </c>
      <c r="O245" s="5">
        <f t="shared" si="223"/>
        <v>102.85057728538771</v>
      </c>
      <c r="P245" s="5">
        <f t="shared" si="224"/>
        <v>102.85057728538771</v>
      </c>
      <c r="Q245" s="5">
        <f t="shared" si="224"/>
        <v>102.85057728538771</v>
      </c>
      <c r="R245" s="5">
        <f t="shared" si="225"/>
        <v>102.85057728538771</v>
      </c>
      <c r="S245" s="5">
        <f t="shared" si="226"/>
        <v>102.85057728538771</v>
      </c>
      <c r="T245" s="5">
        <f t="shared" si="227"/>
        <v>102.85057728538771</v>
      </c>
      <c r="U245" s="5">
        <f t="shared" si="228"/>
        <v>102.85057728538771</v>
      </c>
      <c r="V245" s="5">
        <f t="shared" si="229"/>
        <v>102.85057728538771</v>
      </c>
      <c r="W245" s="5">
        <f t="shared" si="230"/>
        <v>102.85057728538771</v>
      </c>
      <c r="X245" s="5">
        <f t="shared" si="231"/>
        <v>102.85057728538771</v>
      </c>
      <c r="Y245" s="5">
        <f t="shared" si="232"/>
        <v>102.85057728538771</v>
      </c>
      <c r="Z245" s="5">
        <f t="shared" si="233"/>
        <v>102.85057728538771</v>
      </c>
      <c r="AA245" s="5">
        <f t="shared" si="234"/>
        <v>102.85057728538771</v>
      </c>
      <c r="AB245" s="5">
        <f t="shared" si="235"/>
        <v>102.85057728538771</v>
      </c>
      <c r="AC245" s="14">
        <f t="shared" si="236"/>
        <v>102.85057728538771</v>
      </c>
      <c r="AD245" s="14">
        <f t="shared" si="237"/>
        <v>102.85057728538771</v>
      </c>
      <c r="AE245" s="6">
        <f t="shared" si="238"/>
        <v>-102.85057728538771</v>
      </c>
      <c r="AF245" s="7"/>
      <c r="AG245" s="5">
        <f t="shared" ref="AG245:AL245" si="333">AG118-$BJ118</f>
        <v>-0.65824546700639275</v>
      </c>
      <c r="AH245" s="5">
        <f t="shared" si="333"/>
        <v>1.2730035126384165</v>
      </c>
      <c r="AI245" s="5">
        <f t="shared" si="333"/>
        <v>-0.1482019919409836</v>
      </c>
      <c r="AJ245" s="5">
        <f t="shared" si="333"/>
        <v>0.57835612237962652</v>
      </c>
      <c r="AK245" s="5">
        <f t="shared" si="333"/>
        <v>0.88684044037962662</v>
      </c>
      <c r="AL245" s="5">
        <f t="shared" si="333"/>
        <v>-1.9317526164502934</v>
      </c>
      <c r="AM245" s="5">
        <f t="shared" si="240"/>
        <v>-1.1512308776203735</v>
      </c>
      <c r="AN245" s="5">
        <f t="shared" si="241"/>
        <v>-1.1512308776203735</v>
      </c>
      <c r="AO245" s="5">
        <f t="shared" si="242"/>
        <v>-1.1512308776203735</v>
      </c>
      <c r="AP245" s="5">
        <f t="shared" si="243"/>
        <v>-1.1512308776203735</v>
      </c>
      <c r="AQ245" s="5">
        <f t="shared" si="244"/>
        <v>-1.1512308776203735</v>
      </c>
      <c r="AR245" s="5">
        <f t="shared" si="245"/>
        <v>-1.1512308776203735</v>
      </c>
      <c r="AS245" s="5">
        <f t="shared" si="246"/>
        <v>-1.1512308776203735</v>
      </c>
      <c r="AT245" s="5">
        <f t="shared" si="246"/>
        <v>-1.1512308776203735</v>
      </c>
      <c r="AU245" s="5">
        <f t="shared" si="246"/>
        <v>-1.1512308776203735</v>
      </c>
      <c r="AV245" s="5">
        <f t="shared" si="285"/>
        <v>-1.1512308776203735</v>
      </c>
      <c r="AW245" s="5">
        <f t="shared" si="247"/>
        <v>-1.1512308776203735</v>
      </c>
      <c r="AX245" s="5">
        <f t="shared" si="248"/>
        <v>-1.1512308776203735</v>
      </c>
      <c r="AY245" s="5">
        <f t="shared" si="249"/>
        <v>-1.1512308776203735</v>
      </c>
      <c r="AZ245" s="5">
        <f t="shared" si="250"/>
        <v>-1.1512308776203735</v>
      </c>
      <c r="BA245" s="5">
        <f t="shared" si="251"/>
        <v>-1.1512308776203735</v>
      </c>
      <c r="BB245" s="5">
        <f t="shared" si="252"/>
        <v>-1.1512308776203735</v>
      </c>
      <c r="BC245" s="5">
        <f t="shared" si="253"/>
        <v>-1.1512308776203735</v>
      </c>
      <c r="BD245" s="5">
        <f t="shared" si="254"/>
        <v>-1.1512308776203735</v>
      </c>
      <c r="BE245" s="5">
        <f t="shared" si="255"/>
        <v>-1.1512308776203735</v>
      </c>
      <c r="BF245" s="5">
        <f t="shared" si="256"/>
        <v>-1.1512308776203735</v>
      </c>
      <c r="BG245" s="5">
        <f t="shared" si="257"/>
        <v>-1.1512308776203735</v>
      </c>
      <c r="BH245" s="14">
        <f t="shared" si="258"/>
        <v>-1.1512308776203735</v>
      </c>
      <c r="BI245" s="14">
        <f t="shared" si="259"/>
        <v>-1.1512308776203735</v>
      </c>
      <c r="BJ245" s="6">
        <f t="shared" si="260"/>
        <v>1.1512308776203735</v>
      </c>
      <c r="BK245" s="7"/>
      <c r="BL245" s="5">
        <f t="shared" ref="BL245:BQ245" si="334">BL118-$CO118</f>
        <v>-18.147859212803354</v>
      </c>
      <c r="BM245" s="5">
        <f t="shared" si="334"/>
        <v>4.1220947430171435</v>
      </c>
      <c r="BN245" s="5">
        <f t="shared" si="334"/>
        <v>0.26111537351539127</v>
      </c>
      <c r="BO245" s="5">
        <f t="shared" si="334"/>
        <v>4.1682542034564456</v>
      </c>
      <c r="BP245" s="5">
        <f t="shared" si="334"/>
        <v>4.2192837871966447</v>
      </c>
      <c r="BQ245" s="5">
        <f t="shared" si="334"/>
        <v>5.3771111056177432</v>
      </c>
      <c r="BR245" s="5">
        <f t="shared" si="262"/>
        <v>-17.617516212803356</v>
      </c>
      <c r="BS245" s="5">
        <f t="shared" si="263"/>
        <v>-17.617516212803356</v>
      </c>
      <c r="BT245" s="5">
        <f t="shared" si="264"/>
        <v>-17.617516212803356</v>
      </c>
      <c r="BU245" s="5">
        <f t="shared" si="265"/>
        <v>-17.617516212803356</v>
      </c>
      <c r="BV245" s="5">
        <f t="shared" si="266"/>
        <v>-17.617516212803356</v>
      </c>
      <c r="BW245" s="5">
        <f t="shared" si="267"/>
        <v>-17.617516212803356</v>
      </c>
      <c r="BX245" s="5">
        <f t="shared" si="268"/>
        <v>-17.617516212803356</v>
      </c>
      <c r="BY245" s="5">
        <f t="shared" si="268"/>
        <v>-17.617516212803356</v>
      </c>
      <c r="BZ245" s="5">
        <f t="shared" si="268"/>
        <v>-17.617516212803356</v>
      </c>
      <c r="CA245" s="5">
        <f t="shared" si="269"/>
        <v>-17.617516212803356</v>
      </c>
      <c r="CB245" s="5">
        <f t="shared" si="270"/>
        <v>-17.617516212803356</v>
      </c>
      <c r="CC245" s="5">
        <f t="shared" si="271"/>
        <v>-17.617516212803356</v>
      </c>
      <c r="CD245" s="5">
        <f t="shared" si="272"/>
        <v>-17.617516212803356</v>
      </c>
      <c r="CE245" s="5">
        <f t="shared" si="273"/>
        <v>-17.617516212803356</v>
      </c>
      <c r="CF245" s="5">
        <f t="shared" si="274"/>
        <v>-17.617516212803356</v>
      </c>
      <c r="CG245" s="5">
        <f t="shared" si="275"/>
        <v>-17.617516212803356</v>
      </c>
      <c r="CH245" s="5">
        <f t="shared" si="276"/>
        <v>-17.617516212803356</v>
      </c>
      <c r="CI245" s="5">
        <f t="shared" si="277"/>
        <v>-17.617516212803356</v>
      </c>
      <c r="CJ245" s="5">
        <f t="shared" si="278"/>
        <v>-17.617516212803356</v>
      </c>
      <c r="CK245" s="5">
        <f t="shared" si="279"/>
        <v>-17.617516212803356</v>
      </c>
      <c r="CL245" s="5">
        <f t="shared" si="280"/>
        <v>-17.617516212803356</v>
      </c>
      <c r="CM245" s="14">
        <f t="shared" si="281"/>
        <v>-17.617516212803356</v>
      </c>
      <c r="CN245" s="14">
        <f t="shared" si="282"/>
        <v>-17.617516212803356</v>
      </c>
      <c r="CO245" s="6">
        <f t="shared" si="283"/>
        <v>17.617516212803356</v>
      </c>
    </row>
    <row r="246" spans="1:93">
      <c r="A246">
        <v>91</v>
      </c>
      <c r="B246" s="5">
        <f t="shared" ref="B246:G254" si="335">B119-$AE119</f>
        <v>-0.95743888345087669</v>
      </c>
      <c r="C246" s="5">
        <f t="shared" si="335"/>
        <v>1.2976903831511208</v>
      </c>
      <c r="D246" s="5">
        <f t="shared" si="335"/>
        <v>-0.40109140617572336</v>
      </c>
      <c r="E246" s="5">
        <f t="shared" si="335"/>
        <v>-0.39270788345088192</v>
      </c>
      <c r="F246" s="5">
        <f t="shared" si="335"/>
        <v>0.66169046354912098</v>
      </c>
      <c r="G246" s="5">
        <f t="shared" si="335"/>
        <v>-0.20814267362284511</v>
      </c>
      <c r="H246" s="5">
        <f t="shared" si="217"/>
        <v>101.77509211654912</v>
      </c>
      <c r="I246" s="25">
        <f t="shared" si="218"/>
        <v>101.77509211654912</v>
      </c>
      <c r="J246" s="5">
        <f t="shared" si="219"/>
        <v>101.77509211654912</v>
      </c>
      <c r="K246" s="5">
        <f t="shared" si="220"/>
        <v>101.77509211654912</v>
      </c>
      <c r="L246" s="5">
        <f t="shared" si="221"/>
        <v>101.77509211654912</v>
      </c>
      <c r="M246" s="5">
        <f t="shared" si="222"/>
        <v>101.77509211654912</v>
      </c>
      <c r="N246" s="5">
        <f t="shared" si="223"/>
        <v>101.77509211654912</v>
      </c>
      <c r="O246" s="5">
        <f t="shared" si="223"/>
        <v>101.77509211654912</v>
      </c>
      <c r="P246" s="5">
        <f t="shared" si="224"/>
        <v>101.77509211654912</v>
      </c>
      <c r="Q246" s="5">
        <f t="shared" si="224"/>
        <v>101.77509211654912</v>
      </c>
      <c r="R246" s="5">
        <f t="shared" si="225"/>
        <v>101.77509211654912</v>
      </c>
      <c r="S246" s="5">
        <f t="shared" si="226"/>
        <v>101.77509211654912</v>
      </c>
      <c r="T246" s="5">
        <f t="shared" si="227"/>
        <v>101.77509211654912</v>
      </c>
      <c r="U246" s="5">
        <f t="shared" si="228"/>
        <v>101.77509211654912</v>
      </c>
      <c r="V246" s="5">
        <f t="shared" si="229"/>
        <v>101.77509211654912</v>
      </c>
      <c r="W246" s="5">
        <f t="shared" si="230"/>
        <v>101.77509211654912</v>
      </c>
      <c r="X246" s="5">
        <f t="shared" si="231"/>
        <v>101.77509211654912</v>
      </c>
      <c r="Y246" s="5">
        <f t="shared" si="232"/>
        <v>101.77509211654912</v>
      </c>
      <c r="Z246" s="5">
        <f t="shared" si="233"/>
        <v>101.77509211654912</v>
      </c>
      <c r="AA246" s="5">
        <f t="shared" si="234"/>
        <v>101.77509211654912</v>
      </c>
      <c r="AB246" s="5">
        <f t="shared" si="235"/>
        <v>101.77509211654912</v>
      </c>
      <c r="AC246" s="14">
        <f t="shared" si="236"/>
        <v>101.77509211654912</v>
      </c>
      <c r="AD246" s="14">
        <f t="shared" si="237"/>
        <v>101.77509211654912</v>
      </c>
      <c r="AE246" s="6">
        <f t="shared" si="238"/>
        <v>-101.77509211654912</v>
      </c>
      <c r="AF246" s="7"/>
      <c r="AG246" s="5">
        <f t="shared" ref="AG246:AL246" si="336">AG119-$BJ119</f>
        <v>-0.71549613372333054</v>
      </c>
      <c r="AH246" s="5">
        <f t="shared" si="336"/>
        <v>1.5915841267760369</v>
      </c>
      <c r="AI246" s="5">
        <f t="shared" si="336"/>
        <v>-2.8053733670740932E-2</v>
      </c>
      <c r="AJ246" s="5">
        <f t="shared" si="336"/>
        <v>0.329448421697907</v>
      </c>
      <c r="AK246" s="5">
        <f t="shared" si="336"/>
        <v>0.83399757169790689</v>
      </c>
      <c r="AL246" s="5">
        <f t="shared" si="336"/>
        <v>-2.011480252777778</v>
      </c>
      <c r="AM246" s="5">
        <f t="shared" si="240"/>
        <v>-2.028563578302093</v>
      </c>
      <c r="AN246" s="5">
        <f t="shared" si="241"/>
        <v>-2.028563578302093</v>
      </c>
      <c r="AO246" s="5">
        <f t="shared" si="242"/>
        <v>-2.028563578302093</v>
      </c>
      <c r="AP246" s="5">
        <f t="shared" si="243"/>
        <v>-2.028563578302093</v>
      </c>
      <c r="AQ246" s="5">
        <f t="shared" si="244"/>
        <v>-2.028563578302093</v>
      </c>
      <c r="AR246" s="5">
        <f t="shared" si="245"/>
        <v>-2.028563578302093</v>
      </c>
      <c r="AS246" s="5">
        <f t="shared" si="246"/>
        <v>-2.028563578302093</v>
      </c>
      <c r="AT246" s="5">
        <f t="shared" si="246"/>
        <v>-2.028563578302093</v>
      </c>
      <c r="AU246" s="5">
        <f t="shared" si="246"/>
        <v>-2.028563578302093</v>
      </c>
      <c r="AV246" s="5">
        <f t="shared" si="285"/>
        <v>-2.028563578302093</v>
      </c>
      <c r="AW246" s="5">
        <f t="shared" si="247"/>
        <v>-2.028563578302093</v>
      </c>
      <c r="AX246" s="5">
        <f t="shared" si="248"/>
        <v>-2.028563578302093</v>
      </c>
      <c r="AY246" s="5">
        <f t="shared" si="249"/>
        <v>-2.028563578302093</v>
      </c>
      <c r="AZ246" s="5">
        <f t="shared" si="250"/>
        <v>-2.028563578302093</v>
      </c>
      <c r="BA246" s="5">
        <f t="shared" si="251"/>
        <v>-2.028563578302093</v>
      </c>
      <c r="BB246" s="5">
        <f t="shared" si="252"/>
        <v>-2.028563578302093</v>
      </c>
      <c r="BC246" s="5">
        <f t="shared" si="253"/>
        <v>-2.028563578302093</v>
      </c>
      <c r="BD246" s="5">
        <f t="shared" si="254"/>
        <v>-2.028563578302093</v>
      </c>
      <c r="BE246" s="5">
        <f t="shared" si="255"/>
        <v>-2.028563578302093</v>
      </c>
      <c r="BF246" s="5">
        <f t="shared" si="256"/>
        <v>-2.028563578302093</v>
      </c>
      <c r="BG246" s="5">
        <f t="shared" si="257"/>
        <v>-2.028563578302093</v>
      </c>
      <c r="BH246" s="14">
        <f t="shared" si="258"/>
        <v>-2.028563578302093</v>
      </c>
      <c r="BI246" s="14">
        <f t="shared" si="259"/>
        <v>-2.028563578302093</v>
      </c>
      <c r="BJ246" s="6">
        <f t="shared" si="260"/>
        <v>2.028563578302093</v>
      </c>
      <c r="BK246" s="7"/>
      <c r="BL246" s="5">
        <f t="shared" ref="BL246:BQ246" si="337">BL119-$CO119</f>
        <v>-18.012543487368731</v>
      </c>
      <c r="BM246" s="5">
        <f t="shared" si="337"/>
        <v>4.0299235695785676</v>
      </c>
      <c r="BN246" s="5">
        <f t="shared" si="337"/>
        <v>0.33281317111926612</v>
      </c>
      <c r="BO246" s="5">
        <f t="shared" si="337"/>
        <v>4.0926942152679686</v>
      </c>
      <c r="BP246" s="5">
        <f t="shared" si="337"/>
        <v>4.0661365126312674</v>
      </c>
      <c r="BQ246" s="5">
        <f t="shared" si="337"/>
        <v>5.4909760187716685</v>
      </c>
      <c r="BR246" s="5">
        <f t="shared" si="262"/>
        <v>-18.046763487368732</v>
      </c>
      <c r="BS246" s="5">
        <f t="shared" si="263"/>
        <v>-18.046763487368732</v>
      </c>
      <c r="BT246" s="5">
        <f t="shared" si="264"/>
        <v>-18.046763487368732</v>
      </c>
      <c r="BU246" s="5">
        <f t="shared" si="265"/>
        <v>-18.046763487368732</v>
      </c>
      <c r="BV246" s="5">
        <f t="shared" si="266"/>
        <v>-18.046763487368732</v>
      </c>
      <c r="BW246" s="5">
        <f t="shared" si="267"/>
        <v>-18.046763487368732</v>
      </c>
      <c r="BX246" s="5">
        <f t="shared" si="268"/>
        <v>-18.046763487368732</v>
      </c>
      <c r="BY246" s="5">
        <f t="shared" si="268"/>
        <v>-18.046763487368732</v>
      </c>
      <c r="BZ246" s="5">
        <f t="shared" si="268"/>
        <v>-18.046763487368732</v>
      </c>
      <c r="CA246" s="5">
        <f t="shared" si="269"/>
        <v>-18.046763487368732</v>
      </c>
      <c r="CB246" s="5">
        <f t="shared" si="270"/>
        <v>-18.046763487368732</v>
      </c>
      <c r="CC246" s="5">
        <f t="shared" si="271"/>
        <v>-18.046763487368732</v>
      </c>
      <c r="CD246" s="5">
        <f t="shared" si="272"/>
        <v>-18.046763487368732</v>
      </c>
      <c r="CE246" s="5">
        <f t="shared" si="273"/>
        <v>-18.046763487368732</v>
      </c>
      <c r="CF246" s="5">
        <f t="shared" si="274"/>
        <v>-18.046763487368732</v>
      </c>
      <c r="CG246" s="5">
        <f t="shared" si="275"/>
        <v>-18.046763487368732</v>
      </c>
      <c r="CH246" s="5">
        <f t="shared" si="276"/>
        <v>-18.046763487368732</v>
      </c>
      <c r="CI246" s="5">
        <f t="shared" si="277"/>
        <v>-18.046763487368732</v>
      </c>
      <c r="CJ246" s="5">
        <f t="shared" si="278"/>
        <v>-18.046763487368732</v>
      </c>
      <c r="CK246" s="5">
        <f t="shared" si="279"/>
        <v>-18.046763487368732</v>
      </c>
      <c r="CL246" s="5">
        <f t="shared" si="280"/>
        <v>-18.046763487368732</v>
      </c>
      <c r="CM246" s="14">
        <f t="shared" si="281"/>
        <v>-18.046763487368732</v>
      </c>
      <c r="CN246" s="14">
        <f t="shared" si="282"/>
        <v>-18.046763487368732</v>
      </c>
      <c r="CO246" s="6">
        <f t="shared" si="283"/>
        <v>18.046763487368732</v>
      </c>
    </row>
    <row r="247" spans="1:93">
      <c r="A247">
        <v>92</v>
      </c>
      <c r="B247" s="5">
        <f t="shared" si="335"/>
        <v>-0.88769833337224213</v>
      </c>
      <c r="C247" s="5">
        <f t="shared" si="335"/>
        <v>1.1173839388445543</v>
      </c>
      <c r="D247" s="5">
        <f t="shared" si="335"/>
        <v>-0.51988433157856662</v>
      </c>
      <c r="E247" s="5">
        <f t="shared" si="335"/>
        <v>-0.21022633337224761</v>
      </c>
      <c r="F247" s="5">
        <f t="shared" si="335"/>
        <v>0.72812440962775327</v>
      </c>
      <c r="G247" s="5">
        <f t="shared" si="335"/>
        <v>-0.22769935014915177</v>
      </c>
      <c r="H247" s="5">
        <f t="shared" si="217"/>
        <v>100.72357366662776</v>
      </c>
      <c r="I247" s="25">
        <f t="shared" si="218"/>
        <v>100.72357366662776</v>
      </c>
      <c r="J247" s="5">
        <f t="shared" si="219"/>
        <v>100.72357366662776</v>
      </c>
      <c r="K247" s="5">
        <f t="shared" si="220"/>
        <v>100.72357366662776</v>
      </c>
      <c r="L247" s="5">
        <f t="shared" si="221"/>
        <v>100.72357366662776</v>
      </c>
      <c r="M247" s="5">
        <f t="shared" si="222"/>
        <v>100.72357366662776</v>
      </c>
      <c r="N247" s="5">
        <f t="shared" si="223"/>
        <v>100.72357366662776</v>
      </c>
      <c r="O247" s="5">
        <f t="shared" si="223"/>
        <v>100.72357366662776</v>
      </c>
      <c r="P247" s="5">
        <f t="shared" si="224"/>
        <v>100.72357366662776</v>
      </c>
      <c r="Q247" s="5">
        <f t="shared" si="224"/>
        <v>100.72357366662776</v>
      </c>
      <c r="R247" s="5">
        <f t="shared" si="225"/>
        <v>100.72357366662776</v>
      </c>
      <c r="S247" s="5">
        <f t="shared" si="226"/>
        <v>100.72357366662776</v>
      </c>
      <c r="T247" s="5">
        <f t="shared" si="227"/>
        <v>100.72357366662776</v>
      </c>
      <c r="U247" s="5">
        <f t="shared" si="228"/>
        <v>100.72357366662776</v>
      </c>
      <c r="V247" s="5">
        <f t="shared" si="229"/>
        <v>100.72357366662776</v>
      </c>
      <c r="W247" s="5">
        <f t="shared" si="230"/>
        <v>100.72357366662776</v>
      </c>
      <c r="X247" s="5">
        <f t="shared" si="231"/>
        <v>100.72357366662776</v>
      </c>
      <c r="Y247" s="5">
        <f t="shared" si="232"/>
        <v>100.72357366662776</v>
      </c>
      <c r="Z247" s="5">
        <f t="shared" si="233"/>
        <v>100.72357366662776</v>
      </c>
      <c r="AA247" s="5">
        <f t="shared" si="234"/>
        <v>100.72357366662776</v>
      </c>
      <c r="AB247" s="5">
        <f t="shared" si="235"/>
        <v>100.72357366662776</v>
      </c>
      <c r="AC247" s="14">
        <f t="shared" si="236"/>
        <v>100.72357366662776</v>
      </c>
      <c r="AD247" s="14">
        <f t="shared" si="237"/>
        <v>100.72357366662776</v>
      </c>
      <c r="AE247" s="6">
        <f t="shared" si="238"/>
        <v>-100.72357366662776</v>
      </c>
      <c r="AF247" s="7"/>
      <c r="AG247" s="5">
        <f t="shared" ref="AG247:AL247" si="338">AG120-$BJ120</f>
        <v>-0.71963863788675253</v>
      </c>
      <c r="AH247" s="5">
        <f t="shared" si="338"/>
        <v>1.4174640589045917</v>
      </c>
      <c r="AI247" s="5">
        <f t="shared" si="338"/>
        <v>0.21280673045620313</v>
      </c>
      <c r="AJ247" s="5">
        <f t="shared" si="338"/>
        <v>0.17360532025713171</v>
      </c>
      <c r="AK247" s="5">
        <f t="shared" si="338"/>
        <v>0.80084010425713181</v>
      </c>
      <c r="AL247" s="5">
        <f t="shared" si="338"/>
        <v>-1.8850775759883049</v>
      </c>
      <c r="AM247" s="5">
        <f t="shared" si="240"/>
        <v>-3.0231086797428683</v>
      </c>
      <c r="AN247" s="5">
        <f t="shared" si="241"/>
        <v>-3.0231086797428683</v>
      </c>
      <c r="AO247" s="5">
        <f t="shared" si="242"/>
        <v>-3.0231086797428683</v>
      </c>
      <c r="AP247" s="5">
        <f t="shared" si="243"/>
        <v>-3.0231086797428683</v>
      </c>
      <c r="AQ247" s="5">
        <f t="shared" si="244"/>
        <v>-3.0231086797428683</v>
      </c>
      <c r="AR247" s="5">
        <f t="shared" si="245"/>
        <v>-3.0231086797428683</v>
      </c>
      <c r="AS247" s="5">
        <f t="shared" si="246"/>
        <v>-3.0231086797428683</v>
      </c>
      <c r="AT247" s="5">
        <f t="shared" si="246"/>
        <v>-3.0231086797428683</v>
      </c>
      <c r="AU247" s="5">
        <f t="shared" si="246"/>
        <v>-3.0231086797428683</v>
      </c>
      <c r="AV247" s="5">
        <f t="shared" si="285"/>
        <v>-3.0231086797428683</v>
      </c>
      <c r="AW247" s="5">
        <f t="shared" si="247"/>
        <v>-3.0231086797428683</v>
      </c>
      <c r="AX247" s="5">
        <f t="shared" si="248"/>
        <v>-3.0231086797428683</v>
      </c>
      <c r="AY247" s="5">
        <f t="shared" si="249"/>
        <v>-3.0231086797428683</v>
      </c>
      <c r="AZ247" s="5">
        <f t="shared" si="250"/>
        <v>-3.0231086797428683</v>
      </c>
      <c r="BA247" s="5">
        <f t="shared" si="251"/>
        <v>-3.0231086797428683</v>
      </c>
      <c r="BB247" s="5">
        <f t="shared" si="252"/>
        <v>-3.0231086797428683</v>
      </c>
      <c r="BC247" s="5">
        <f t="shared" si="253"/>
        <v>-3.0231086797428683</v>
      </c>
      <c r="BD247" s="5">
        <f t="shared" si="254"/>
        <v>-3.0231086797428683</v>
      </c>
      <c r="BE247" s="5">
        <f t="shared" si="255"/>
        <v>-3.0231086797428683</v>
      </c>
      <c r="BF247" s="5">
        <f t="shared" si="256"/>
        <v>-3.0231086797428683</v>
      </c>
      <c r="BG247" s="5">
        <f t="shared" si="257"/>
        <v>-3.0231086797428683</v>
      </c>
      <c r="BH247" s="14">
        <f t="shared" si="258"/>
        <v>-3.0231086797428683</v>
      </c>
      <c r="BI247" s="14">
        <f t="shared" si="259"/>
        <v>-3.0231086797428683</v>
      </c>
      <c r="BJ247" s="6">
        <f t="shared" si="260"/>
        <v>3.0231086797428683</v>
      </c>
      <c r="BK247" s="7"/>
      <c r="BL247" s="5">
        <f t="shared" ref="BL247:BQ247" si="339">BL120-$CO120</f>
        <v>-17.945496605280994</v>
      </c>
      <c r="BM247" s="5">
        <f t="shared" si="339"/>
        <v>3.9020430435935083</v>
      </c>
      <c r="BN247" s="5">
        <f t="shared" si="339"/>
        <v>0.44077689596736747</v>
      </c>
      <c r="BO247" s="5">
        <f t="shared" si="339"/>
        <v>3.9767152490891071</v>
      </c>
      <c r="BP247" s="5">
        <f t="shared" si="339"/>
        <v>3.9853863947190078</v>
      </c>
      <c r="BQ247" s="5">
        <f t="shared" si="339"/>
        <v>5.6405750219120065</v>
      </c>
      <c r="BR247" s="5">
        <f t="shared" si="262"/>
        <v>-18.529813605280992</v>
      </c>
      <c r="BS247" s="5">
        <f t="shared" si="263"/>
        <v>-18.529813605280992</v>
      </c>
      <c r="BT247" s="5">
        <f t="shared" si="264"/>
        <v>-18.529813605280992</v>
      </c>
      <c r="BU247" s="5">
        <f t="shared" si="265"/>
        <v>-18.529813605280992</v>
      </c>
      <c r="BV247" s="5">
        <f t="shared" si="266"/>
        <v>-18.529813605280992</v>
      </c>
      <c r="BW247" s="5">
        <f t="shared" si="267"/>
        <v>-18.529813605280992</v>
      </c>
      <c r="BX247" s="5">
        <f t="shared" si="268"/>
        <v>-18.529813605280992</v>
      </c>
      <c r="BY247" s="5">
        <f t="shared" si="268"/>
        <v>-18.529813605280992</v>
      </c>
      <c r="BZ247" s="5">
        <f t="shared" si="268"/>
        <v>-18.529813605280992</v>
      </c>
      <c r="CA247" s="5">
        <f t="shared" si="269"/>
        <v>-18.529813605280992</v>
      </c>
      <c r="CB247" s="5">
        <f t="shared" si="270"/>
        <v>-18.529813605280992</v>
      </c>
      <c r="CC247" s="5">
        <f t="shared" si="271"/>
        <v>-18.529813605280992</v>
      </c>
      <c r="CD247" s="5">
        <f t="shared" si="272"/>
        <v>-18.529813605280992</v>
      </c>
      <c r="CE247" s="5">
        <f t="shared" si="273"/>
        <v>-18.529813605280992</v>
      </c>
      <c r="CF247" s="5">
        <f t="shared" si="274"/>
        <v>-18.529813605280992</v>
      </c>
      <c r="CG247" s="5">
        <f t="shared" si="275"/>
        <v>-18.529813605280992</v>
      </c>
      <c r="CH247" s="5">
        <f t="shared" si="276"/>
        <v>-18.529813605280992</v>
      </c>
      <c r="CI247" s="5">
        <f t="shared" si="277"/>
        <v>-18.529813605280992</v>
      </c>
      <c r="CJ247" s="5">
        <f t="shared" si="278"/>
        <v>-18.529813605280992</v>
      </c>
      <c r="CK247" s="5">
        <f t="shared" si="279"/>
        <v>-18.529813605280992</v>
      </c>
      <c r="CL247" s="5">
        <f t="shared" si="280"/>
        <v>-18.529813605280992</v>
      </c>
      <c r="CM247" s="14">
        <f t="shared" si="281"/>
        <v>-18.529813605280992</v>
      </c>
      <c r="CN247" s="14">
        <f t="shared" si="282"/>
        <v>-18.529813605280992</v>
      </c>
      <c r="CO247" s="6">
        <f t="shared" si="283"/>
        <v>18.529813605280992</v>
      </c>
    </row>
    <row r="248" spans="1:93">
      <c r="A248">
        <v>93</v>
      </c>
      <c r="B248" s="5">
        <f t="shared" si="335"/>
        <v>-0.59806113824818397</v>
      </c>
      <c r="C248" s="5">
        <f t="shared" si="335"/>
        <v>0.57247516985731295</v>
      </c>
      <c r="D248" s="5">
        <f t="shared" si="335"/>
        <v>-0.41707915629696402</v>
      </c>
      <c r="E248" s="5">
        <f t="shared" si="335"/>
        <v>-0.23331813824817971</v>
      </c>
      <c r="F248" s="5">
        <f t="shared" si="335"/>
        <v>0.67913477475181594</v>
      </c>
      <c r="G248" s="5">
        <f t="shared" si="335"/>
        <v>-3.1515118157869892E-3</v>
      </c>
      <c r="H248" s="5">
        <f t="shared" si="217"/>
        <v>99.518771861751816</v>
      </c>
      <c r="I248" s="25">
        <f t="shared" si="218"/>
        <v>99.518771861751816</v>
      </c>
      <c r="J248" s="5">
        <f t="shared" si="219"/>
        <v>99.518771861751816</v>
      </c>
      <c r="K248" s="5">
        <f t="shared" si="220"/>
        <v>99.518771861751816</v>
      </c>
      <c r="L248" s="5">
        <f t="shared" si="221"/>
        <v>99.518771861751816</v>
      </c>
      <c r="M248" s="5">
        <f t="shared" si="222"/>
        <v>99.518771861751816</v>
      </c>
      <c r="N248" s="5">
        <f t="shared" si="223"/>
        <v>99.518771861751816</v>
      </c>
      <c r="O248" s="5">
        <f t="shared" si="223"/>
        <v>99.518771861751816</v>
      </c>
      <c r="P248" s="5">
        <f t="shared" si="224"/>
        <v>99.518771861751816</v>
      </c>
      <c r="Q248" s="5">
        <f t="shared" si="224"/>
        <v>99.518771861751816</v>
      </c>
      <c r="R248" s="5">
        <f t="shared" si="225"/>
        <v>99.518771861751816</v>
      </c>
      <c r="S248" s="5">
        <f t="shared" si="226"/>
        <v>99.518771861751816</v>
      </c>
      <c r="T248" s="5">
        <f t="shared" si="227"/>
        <v>99.518771861751816</v>
      </c>
      <c r="U248" s="5">
        <f t="shared" si="228"/>
        <v>99.518771861751816</v>
      </c>
      <c r="V248" s="5">
        <f t="shared" si="229"/>
        <v>99.518771861751816</v>
      </c>
      <c r="W248" s="5">
        <f t="shared" si="230"/>
        <v>99.518771861751816</v>
      </c>
      <c r="X248" s="5">
        <f t="shared" si="231"/>
        <v>99.518771861751816</v>
      </c>
      <c r="Y248" s="5">
        <f t="shared" si="232"/>
        <v>99.518771861751816</v>
      </c>
      <c r="Z248" s="5">
        <f t="shared" si="233"/>
        <v>99.518771861751816</v>
      </c>
      <c r="AA248" s="5">
        <f t="shared" si="234"/>
        <v>99.518771861751816</v>
      </c>
      <c r="AB248" s="5">
        <f t="shared" si="235"/>
        <v>99.518771861751816</v>
      </c>
      <c r="AC248" s="14">
        <f t="shared" si="236"/>
        <v>99.518771861751816</v>
      </c>
      <c r="AD248" s="14">
        <f t="shared" si="237"/>
        <v>99.518771861751816</v>
      </c>
      <c r="AE248" s="6">
        <f t="shared" si="238"/>
        <v>-99.518771861751816</v>
      </c>
      <c r="AF248" s="7"/>
      <c r="AG248" s="5">
        <f t="shared" ref="AG248:AL248" si="340">AG121-$BJ121</f>
        <v>-0.73759836358305986</v>
      </c>
      <c r="AH248" s="5">
        <f t="shared" si="340"/>
        <v>0.97498210921967488</v>
      </c>
      <c r="AI248" s="5">
        <f t="shared" si="340"/>
        <v>0.30703126975558614</v>
      </c>
      <c r="AJ248" s="5">
        <f t="shared" si="340"/>
        <v>-7.6932378573294713E-2</v>
      </c>
      <c r="AK248" s="5">
        <f t="shared" si="340"/>
        <v>0.50485776942670491</v>
      </c>
      <c r="AL248" s="5">
        <f t="shared" si="340"/>
        <v>-0.97234040624561313</v>
      </c>
      <c r="AM248" s="5">
        <f t="shared" si="240"/>
        <v>-4.1918803785732948</v>
      </c>
      <c r="AN248" s="5">
        <f t="shared" si="241"/>
        <v>-4.1918803785732948</v>
      </c>
      <c r="AO248" s="5">
        <f t="shared" si="242"/>
        <v>-4.1918803785732948</v>
      </c>
      <c r="AP248" s="5">
        <f t="shared" si="243"/>
        <v>-4.1918803785732948</v>
      </c>
      <c r="AQ248" s="5">
        <f t="shared" si="244"/>
        <v>-4.1918803785732948</v>
      </c>
      <c r="AR248" s="5">
        <f t="shared" si="245"/>
        <v>-4.1918803785732948</v>
      </c>
      <c r="AS248" s="5">
        <f t="shared" si="246"/>
        <v>-4.1918803785732948</v>
      </c>
      <c r="AT248" s="5">
        <f t="shared" si="246"/>
        <v>-4.1918803785732948</v>
      </c>
      <c r="AU248" s="5">
        <f t="shared" si="246"/>
        <v>-4.1918803785732948</v>
      </c>
      <c r="AV248" s="5">
        <f t="shared" si="285"/>
        <v>-4.1918803785732948</v>
      </c>
      <c r="AW248" s="5">
        <f t="shared" si="247"/>
        <v>-4.1918803785732948</v>
      </c>
      <c r="AX248" s="5">
        <f t="shared" si="248"/>
        <v>-4.1918803785732948</v>
      </c>
      <c r="AY248" s="5">
        <f t="shared" si="249"/>
        <v>-4.1918803785732948</v>
      </c>
      <c r="AZ248" s="5">
        <f t="shared" si="250"/>
        <v>-4.1918803785732948</v>
      </c>
      <c r="BA248" s="5">
        <f t="shared" si="251"/>
        <v>-4.1918803785732948</v>
      </c>
      <c r="BB248" s="5">
        <f t="shared" si="252"/>
        <v>-4.1918803785732948</v>
      </c>
      <c r="BC248" s="5">
        <f t="shared" si="253"/>
        <v>-4.1918803785732948</v>
      </c>
      <c r="BD248" s="5">
        <f t="shared" si="254"/>
        <v>-4.1918803785732948</v>
      </c>
      <c r="BE248" s="5">
        <f t="shared" si="255"/>
        <v>-4.1918803785732948</v>
      </c>
      <c r="BF248" s="5">
        <f t="shared" si="256"/>
        <v>-4.1918803785732948</v>
      </c>
      <c r="BG248" s="5">
        <f t="shared" si="257"/>
        <v>-4.1918803785732948</v>
      </c>
      <c r="BH248" s="14">
        <f t="shared" si="258"/>
        <v>-4.1918803785732948</v>
      </c>
      <c r="BI248" s="14">
        <f t="shared" si="259"/>
        <v>-4.1918803785732948</v>
      </c>
      <c r="BJ248" s="6">
        <f t="shared" si="260"/>
        <v>4.1918803785732948</v>
      </c>
      <c r="BK248" s="7"/>
      <c r="BL248" s="5">
        <f t="shared" ref="BL248:BQ248" si="341">BL121-$CO121</f>
        <v>-17.789580757203865</v>
      </c>
      <c r="BM248" s="5">
        <f t="shared" si="341"/>
        <v>3.7138986629790338</v>
      </c>
      <c r="BN248" s="5">
        <f t="shared" si="341"/>
        <v>0.51226709418572725</v>
      </c>
      <c r="BO248" s="5">
        <f t="shared" si="341"/>
        <v>3.8474585433942323</v>
      </c>
      <c r="BP248" s="5">
        <f t="shared" si="341"/>
        <v>3.8070832427961356</v>
      </c>
      <c r="BQ248" s="5">
        <f t="shared" si="341"/>
        <v>5.9088732138487323</v>
      </c>
      <c r="BR248" s="5">
        <f t="shared" si="262"/>
        <v>-19.036716757203866</v>
      </c>
      <c r="BS248" s="5">
        <f t="shared" si="263"/>
        <v>-19.036716757203866</v>
      </c>
      <c r="BT248" s="5">
        <f t="shared" si="264"/>
        <v>-19.036716757203866</v>
      </c>
      <c r="BU248" s="5">
        <f t="shared" si="265"/>
        <v>-19.036716757203866</v>
      </c>
      <c r="BV248" s="5">
        <f t="shared" si="266"/>
        <v>-19.036716757203866</v>
      </c>
      <c r="BW248" s="5">
        <f t="shared" si="267"/>
        <v>-19.036716757203866</v>
      </c>
      <c r="BX248" s="5">
        <f t="shared" si="268"/>
        <v>-19.036716757203866</v>
      </c>
      <c r="BY248" s="5">
        <f t="shared" si="268"/>
        <v>-19.036716757203866</v>
      </c>
      <c r="BZ248" s="5">
        <f t="shared" si="268"/>
        <v>-19.036716757203866</v>
      </c>
      <c r="CA248" s="5">
        <f t="shared" si="269"/>
        <v>-19.036716757203866</v>
      </c>
      <c r="CB248" s="5">
        <f t="shared" si="270"/>
        <v>-19.036716757203866</v>
      </c>
      <c r="CC248" s="5">
        <f t="shared" si="271"/>
        <v>-19.036716757203866</v>
      </c>
      <c r="CD248" s="5">
        <f t="shared" si="272"/>
        <v>-19.036716757203866</v>
      </c>
      <c r="CE248" s="5">
        <f t="shared" si="273"/>
        <v>-19.036716757203866</v>
      </c>
      <c r="CF248" s="5">
        <f t="shared" si="274"/>
        <v>-19.036716757203866</v>
      </c>
      <c r="CG248" s="5">
        <f t="shared" si="275"/>
        <v>-19.036716757203866</v>
      </c>
      <c r="CH248" s="5">
        <f t="shared" si="276"/>
        <v>-19.036716757203866</v>
      </c>
      <c r="CI248" s="5">
        <f t="shared" si="277"/>
        <v>-19.036716757203866</v>
      </c>
      <c r="CJ248" s="5">
        <f t="shared" si="278"/>
        <v>-19.036716757203866</v>
      </c>
      <c r="CK248" s="5">
        <f t="shared" si="279"/>
        <v>-19.036716757203866</v>
      </c>
      <c r="CL248" s="5">
        <f t="shared" si="280"/>
        <v>-19.036716757203866</v>
      </c>
      <c r="CM248" s="14">
        <f t="shared" si="281"/>
        <v>-19.036716757203866</v>
      </c>
      <c r="CN248" s="14">
        <f t="shared" si="282"/>
        <v>-19.036716757203866</v>
      </c>
      <c r="CO248" s="6">
        <f t="shared" si="283"/>
        <v>19.036716757203866</v>
      </c>
    </row>
    <row r="249" spans="1:93">
      <c r="A249">
        <v>94</v>
      </c>
      <c r="B249" s="5">
        <f t="shared" si="335"/>
        <v>-1.1414312619617988</v>
      </c>
      <c r="C249" s="5">
        <f t="shared" si="335"/>
        <v>0.77212640063589788</v>
      </c>
      <c r="D249" s="5">
        <f t="shared" si="335"/>
        <v>3.1838687881020178E-2</v>
      </c>
      <c r="E249" s="5">
        <f t="shared" si="335"/>
        <v>-0.55275526196180635</v>
      </c>
      <c r="F249" s="5">
        <f t="shared" si="335"/>
        <v>0.4155155180382053</v>
      </c>
      <c r="G249" s="5">
        <f t="shared" si="335"/>
        <v>0.47470591736841072</v>
      </c>
      <c r="H249" s="5">
        <f t="shared" si="217"/>
        <v>97.922234738038199</v>
      </c>
      <c r="I249" s="25">
        <f t="shared" si="218"/>
        <v>97.922234738038199</v>
      </c>
      <c r="J249" s="5">
        <f t="shared" si="219"/>
        <v>97.922234738038199</v>
      </c>
      <c r="K249" s="5">
        <f t="shared" si="220"/>
        <v>97.922234738038199</v>
      </c>
      <c r="L249" s="5">
        <f t="shared" si="221"/>
        <v>97.922234738038199</v>
      </c>
      <c r="M249" s="5">
        <f t="shared" si="222"/>
        <v>97.922234738038199</v>
      </c>
      <c r="N249" s="5">
        <f t="shared" si="223"/>
        <v>97.922234738038199</v>
      </c>
      <c r="O249" s="5">
        <f t="shared" si="223"/>
        <v>97.922234738038199</v>
      </c>
      <c r="P249" s="5">
        <f t="shared" si="224"/>
        <v>97.922234738038199</v>
      </c>
      <c r="Q249" s="5">
        <f t="shared" si="224"/>
        <v>97.922234738038199</v>
      </c>
      <c r="R249" s="5">
        <f t="shared" si="225"/>
        <v>97.922234738038199</v>
      </c>
      <c r="S249" s="5">
        <f t="shared" si="226"/>
        <v>97.922234738038199</v>
      </c>
      <c r="T249" s="5">
        <f t="shared" si="227"/>
        <v>97.922234738038199</v>
      </c>
      <c r="U249" s="5">
        <f t="shared" si="228"/>
        <v>97.922234738038199</v>
      </c>
      <c r="V249" s="5">
        <f t="shared" si="229"/>
        <v>97.922234738038199</v>
      </c>
      <c r="W249" s="5">
        <f t="shared" si="230"/>
        <v>97.922234738038199</v>
      </c>
      <c r="X249" s="5">
        <f t="shared" si="231"/>
        <v>97.922234738038199</v>
      </c>
      <c r="Y249" s="5">
        <f t="shared" si="232"/>
        <v>97.922234738038199</v>
      </c>
      <c r="Z249" s="5">
        <f t="shared" si="233"/>
        <v>97.922234738038199</v>
      </c>
      <c r="AA249" s="5">
        <f t="shared" si="234"/>
        <v>97.922234738038199</v>
      </c>
      <c r="AB249" s="5">
        <f t="shared" si="235"/>
        <v>97.922234738038199</v>
      </c>
      <c r="AC249" s="14">
        <f t="shared" si="236"/>
        <v>97.922234738038199</v>
      </c>
      <c r="AD249" s="14">
        <f t="shared" si="237"/>
        <v>97.922234738038199</v>
      </c>
      <c r="AE249" s="6">
        <f t="shared" si="238"/>
        <v>-97.922234738038199</v>
      </c>
      <c r="AF249" s="7"/>
      <c r="AG249" s="5">
        <f t="shared" ref="AG249:AL249" si="342">AG122-$BJ122</f>
        <v>-0.98118841079886909</v>
      </c>
      <c r="AH249" s="5">
        <f t="shared" si="342"/>
        <v>0.68093097280658288</v>
      </c>
      <c r="AI249" s="5">
        <f t="shared" si="342"/>
        <v>0.74308527604883867</v>
      </c>
      <c r="AJ249" s="5">
        <f t="shared" si="342"/>
        <v>-0.10129918222271783</v>
      </c>
      <c r="AK249" s="5">
        <f t="shared" si="342"/>
        <v>0.68336728277728209</v>
      </c>
      <c r="AL249" s="5">
        <f t="shared" si="342"/>
        <v>-1.0248959386111123</v>
      </c>
      <c r="AM249" s="5">
        <f t="shared" si="240"/>
        <v>-5.1553841822227175</v>
      </c>
      <c r="AN249" s="5">
        <f t="shared" si="241"/>
        <v>-5.1553841822227175</v>
      </c>
      <c r="AO249" s="5">
        <f t="shared" si="242"/>
        <v>-5.1553841822227175</v>
      </c>
      <c r="AP249" s="5">
        <f t="shared" si="243"/>
        <v>-5.1553841822227175</v>
      </c>
      <c r="AQ249" s="5">
        <f t="shared" si="244"/>
        <v>-5.1553841822227175</v>
      </c>
      <c r="AR249" s="5">
        <f t="shared" si="245"/>
        <v>-5.1553841822227175</v>
      </c>
      <c r="AS249" s="5">
        <f t="shared" si="246"/>
        <v>-5.1553841822227175</v>
      </c>
      <c r="AT249" s="5">
        <f t="shared" si="246"/>
        <v>-5.1553841822227175</v>
      </c>
      <c r="AU249" s="5">
        <f t="shared" si="246"/>
        <v>-5.1553841822227175</v>
      </c>
      <c r="AV249" s="5">
        <f t="shared" si="285"/>
        <v>-5.1553841822227175</v>
      </c>
      <c r="AW249" s="5">
        <f t="shared" si="247"/>
        <v>-5.1553841822227175</v>
      </c>
      <c r="AX249" s="5">
        <f t="shared" si="248"/>
        <v>-5.1553841822227175</v>
      </c>
      <c r="AY249" s="5">
        <f t="shared" si="249"/>
        <v>-5.1553841822227175</v>
      </c>
      <c r="AZ249" s="5">
        <f t="shared" si="250"/>
        <v>-5.1553841822227175</v>
      </c>
      <c r="BA249" s="5">
        <f t="shared" si="251"/>
        <v>-5.1553841822227175</v>
      </c>
      <c r="BB249" s="5">
        <f t="shared" si="252"/>
        <v>-5.1553841822227175</v>
      </c>
      <c r="BC249" s="5">
        <f t="shared" si="253"/>
        <v>-5.1553841822227175</v>
      </c>
      <c r="BD249" s="5">
        <f t="shared" si="254"/>
        <v>-5.1553841822227175</v>
      </c>
      <c r="BE249" s="5">
        <f t="shared" si="255"/>
        <v>-5.1553841822227175</v>
      </c>
      <c r="BF249" s="5">
        <f t="shared" si="256"/>
        <v>-5.1553841822227175</v>
      </c>
      <c r="BG249" s="5">
        <f t="shared" si="257"/>
        <v>-5.1553841822227175</v>
      </c>
      <c r="BH249" s="14">
        <f t="shared" si="258"/>
        <v>-5.1553841822227175</v>
      </c>
      <c r="BI249" s="14">
        <f t="shared" si="259"/>
        <v>-5.1553841822227175</v>
      </c>
      <c r="BJ249" s="6">
        <f t="shared" si="260"/>
        <v>5.1553841822227175</v>
      </c>
      <c r="BK249" s="7"/>
      <c r="BL249" s="5">
        <f t="shared" ref="BL249:BQ249" si="343">BL122-$CO122</f>
        <v>-17.7261016194681</v>
      </c>
      <c r="BM249" s="5">
        <f t="shared" si="343"/>
        <v>3.4958139212080006</v>
      </c>
      <c r="BN249" s="5">
        <f t="shared" si="343"/>
        <v>0.58017550062529466</v>
      </c>
      <c r="BO249" s="5">
        <f t="shared" si="343"/>
        <v>3.6764970848165994</v>
      </c>
      <c r="BP249" s="5">
        <f t="shared" si="343"/>
        <v>3.6213423805318996</v>
      </c>
      <c r="BQ249" s="5">
        <f t="shared" si="343"/>
        <v>6.3522727322862984</v>
      </c>
      <c r="BR249" s="5">
        <f t="shared" si="262"/>
        <v>-19.619457619468101</v>
      </c>
      <c r="BS249" s="5">
        <f t="shared" si="263"/>
        <v>-19.619457619468101</v>
      </c>
      <c r="BT249" s="5">
        <f t="shared" si="264"/>
        <v>-19.619457619468101</v>
      </c>
      <c r="BU249" s="5">
        <f t="shared" si="265"/>
        <v>-19.619457619468101</v>
      </c>
      <c r="BV249" s="5">
        <f t="shared" si="266"/>
        <v>-19.619457619468101</v>
      </c>
      <c r="BW249" s="5">
        <f t="shared" si="267"/>
        <v>-19.619457619468101</v>
      </c>
      <c r="BX249" s="5">
        <f t="shared" si="268"/>
        <v>-19.619457619468101</v>
      </c>
      <c r="BY249" s="5">
        <f t="shared" si="268"/>
        <v>-19.619457619468101</v>
      </c>
      <c r="BZ249" s="5">
        <f t="shared" si="268"/>
        <v>-19.619457619468101</v>
      </c>
      <c r="CA249" s="5">
        <f t="shared" si="269"/>
        <v>-19.619457619468101</v>
      </c>
      <c r="CB249" s="5">
        <f t="shared" si="270"/>
        <v>-19.619457619468101</v>
      </c>
      <c r="CC249" s="5">
        <f t="shared" si="271"/>
        <v>-19.619457619468101</v>
      </c>
      <c r="CD249" s="5">
        <f t="shared" si="272"/>
        <v>-19.619457619468101</v>
      </c>
      <c r="CE249" s="5">
        <f t="shared" si="273"/>
        <v>-19.619457619468101</v>
      </c>
      <c r="CF249" s="5">
        <f t="shared" si="274"/>
        <v>-19.619457619468101</v>
      </c>
      <c r="CG249" s="5">
        <f t="shared" si="275"/>
        <v>-19.619457619468101</v>
      </c>
      <c r="CH249" s="5">
        <f t="shared" si="276"/>
        <v>-19.619457619468101</v>
      </c>
      <c r="CI249" s="5">
        <f t="shared" si="277"/>
        <v>-19.619457619468101</v>
      </c>
      <c r="CJ249" s="5">
        <f t="shared" si="278"/>
        <v>-19.619457619468101</v>
      </c>
      <c r="CK249" s="5">
        <f t="shared" si="279"/>
        <v>-19.619457619468101</v>
      </c>
      <c r="CL249" s="5">
        <f t="shared" si="280"/>
        <v>-19.619457619468101</v>
      </c>
      <c r="CM249" s="14">
        <f t="shared" si="281"/>
        <v>-19.619457619468101</v>
      </c>
      <c r="CN249" s="14">
        <f t="shared" si="282"/>
        <v>-19.619457619468101</v>
      </c>
      <c r="CO249" s="6">
        <f t="shared" si="283"/>
        <v>19.619457619468101</v>
      </c>
    </row>
    <row r="250" spans="1:93">
      <c r="A250">
        <v>95</v>
      </c>
      <c r="B250" s="5">
        <f t="shared" si="335"/>
        <v>-0.59927878655246047</v>
      </c>
      <c r="C250" s="5">
        <f t="shared" si="335"/>
        <v>0.72835516217803331</v>
      </c>
      <c r="D250" s="5">
        <f t="shared" si="335"/>
        <v>-0.42606364721366674</v>
      </c>
      <c r="E250" s="5">
        <f t="shared" si="335"/>
        <v>-0.5409697865524663</v>
      </c>
      <c r="F250" s="5">
        <f t="shared" si="335"/>
        <v>0.37831429444753439</v>
      </c>
      <c r="G250" s="5">
        <f t="shared" si="335"/>
        <v>0.45964276369298318</v>
      </c>
      <c r="H250" s="5">
        <f t="shared" si="217"/>
        <v>96.557220213447536</v>
      </c>
      <c r="I250" s="25">
        <f t="shared" si="218"/>
        <v>96.557220213447536</v>
      </c>
      <c r="J250" s="5">
        <f t="shared" si="219"/>
        <v>96.557220213447536</v>
      </c>
      <c r="K250" s="5">
        <f t="shared" si="220"/>
        <v>96.557220213447536</v>
      </c>
      <c r="L250" s="5">
        <f t="shared" si="221"/>
        <v>96.557220213447536</v>
      </c>
      <c r="M250" s="5">
        <f t="shared" si="222"/>
        <v>96.557220213447536</v>
      </c>
      <c r="N250" s="5">
        <f t="shared" si="223"/>
        <v>96.557220213447536</v>
      </c>
      <c r="O250" s="5">
        <f t="shared" si="223"/>
        <v>96.557220213447536</v>
      </c>
      <c r="P250" s="5">
        <f t="shared" si="224"/>
        <v>96.557220213447536</v>
      </c>
      <c r="Q250" s="5">
        <f t="shared" si="224"/>
        <v>96.557220213447536</v>
      </c>
      <c r="R250" s="5">
        <f t="shared" si="225"/>
        <v>96.557220213447536</v>
      </c>
      <c r="S250" s="5">
        <f t="shared" si="226"/>
        <v>96.557220213447536</v>
      </c>
      <c r="T250" s="5">
        <f t="shared" si="227"/>
        <v>96.557220213447536</v>
      </c>
      <c r="U250" s="5">
        <f t="shared" si="228"/>
        <v>96.557220213447536</v>
      </c>
      <c r="V250" s="5">
        <f t="shared" si="229"/>
        <v>96.557220213447536</v>
      </c>
      <c r="W250" s="5">
        <f t="shared" si="230"/>
        <v>96.557220213447536</v>
      </c>
      <c r="X250" s="5">
        <f t="shared" si="231"/>
        <v>96.557220213447536</v>
      </c>
      <c r="Y250" s="5">
        <f t="shared" si="232"/>
        <v>96.557220213447536</v>
      </c>
      <c r="Z250" s="5">
        <f t="shared" si="233"/>
        <v>96.557220213447536</v>
      </c>
      <c r="AA250" s="5">
        <f t="shared" si="234"/>
        <v>96.557220213447536</v>
      </c>
      <c r="AB250" s="5">
        <f t="shared" si="235"/>
        <v>96.557220213447536</v>
      </c>
      <c r="AC250" s="14">
        <f t="shared" si="236"/>
        <v>96.557220213447536</v>
      </c>
      <c r="AD250" s="14">
        <f t="shared" si="237"/>
        <v>96.557220213447536</v>
      </c>
      <c r="AE250" s="6">
        <f t="shared" si="238"/>
        <v>-96.557220213447536</v>
      </c>
      <c r="AF250" s="7"/>
      <c r="AG250" s="5">
        <f t="shared" ref="AG250:AL250" si="344">AG123-$BJ123</f>
        <v>-0.65548983733498911</v>
      </c>
      <c r="AH250" s="5">
        <f t="shared" si="344"/>
        <v>0.29528225617610548</v>
      </c>
      <c r="AI250" s="5">
        <f t="shared" si="344"/>
        <v>0.74844059101632698</v>
      </c>
      <c r="AJ250" s="5">
        <f t="shared" si="344"/>
        <v>3.7601621898764925E-2</v>
      </c>
      <c r="AK250" s="5">
        <f t="shared" si="344"/>
        <v>0.72790125189876509</v>
      </c>
      <c r="AL250" s="5">
        <f t="shared" si="344"/>
        <v>-1.1537358836549716</v>
      </c>
      <c r="AM250" s="5">
        <f t="shared" si="240"/>
        <v>-6.6348553781012347</v>
      </c>
      <c r="AN250" s="5">
        <f t="shared" si="241"/>
        <v>-6.6348553781012347</v>
      </c>
      <c r="AO250" s="5">
        <f t="shared" si="242"/>
        <v>-6.6348553781012347</v>
      </c>
      <c r="AP250" s="5">
        <f t="shared" si="243"/>
        <v>-6.6348553781012347</v>
      </c>
      <c r="AQ250" s="5">
        <f t="shared" si="244"/>
        <v>-6.6348553781012347</v>
      </c>
      <c r="AR250" s="5">
        <f t="shared" si="245"/>
        <v>-6.6348553781012347</v>
      </c>
      <c r="AS250" s="5">
        <f t="shared" si="246"/>
        <v>-6.6348553781012347</v>
      </c>
      <c r="AT250" s="5">
        <f t="shared" si="246"/>
        <v>-6.6348553781012347</v>
      </c>
      <c r="AU250" s="5">
        <f t="shared" si="246"/>
        <v>-6.6348553781012347</v>
      </c>
      <c r="AV250" s="5">
        <f t="shared" si="285"/>
        <v>-6.6348553781012347</v>
      </c>
      <c r="AW250" s="5">
        <f t="shared" si="247"/>
        <v>-6.6348553781012347</v>
      </c>
      <c r="AX250" s="5">
        <f t="shared" si="248"/>
        <v>-6.6348553781012347</v>
      </c>
      <c r="AY250" s="5">
        <f t="shared" si="249"/>
        <v>-6.6348553781012347</v>
      </c>
      <c r="AZ250" s="5">
        <f t="shared" si="250"/>
        <v>-6.6348553781012347</v>
      </c>
      <c r="BA250" s="5">
        <f t="shared" si="251"/>
        <v>-6.6348553781012347</v>
      </c>
      <c r="BB250" s="5">
        <f t="shared" si="252"/>
        <v>-6.6348553781012347</v>
      </c>
      <c r="BC250" s="5">
        <f t="shared" si="253"/>
        <v>-6.6348553781012347</v>
      </c>
      <c r="BD250" s="5">
        <f t="shared" si="254"/>
        <v>-6.6348553781012347</v>
      </c>
      <c r="BE250" s="5">
        <f t="shared" si="255"/>
        <v>-6.6348553781012347</v>
      </c>
      <c r="BF250" s="5">
        <f t="shared" si="256"/>
        <v>-6.6348553781012347</v>
      </c>
      <c r="BG250" s="5">
        <f t="shared" si="257"/>
        <v>-6.6348553781012347</v>
      </c>
      <c r="BH250" s="14">
        <f t="shared" si="258"/>
        <v>-6.6348553781012347</v>
      </c>
      <c r="BI250" s="14">
        <f t="shared" si="259"/>
        <v>-6.6348553781012347</v>
      </c>
      <c r="BJ250" s="6">
        <f t="shared" si="260"/>
        <v>6.6348553781012347</v>
      </c>
      <c r="BK250" s="7"/>
      <c r="BL250" s="5">
        <f t="shared" ref="BL250:BQ250" si="345">BL123-$CO123</f>
        <v>-17.486797024946412</v>
      </c>
      <c r="BM250" s="5">
        <f t="shared" si="345"/>
        <v>3.2166336289234891</v>
      </c>
      <c r="BN250" s="5">
        <f t="shared" si="345"/>
        <v>0.42673192821975547</v>
      </c>
      <c r="BO250" s="5">
        <f t="shared" si="345"/>
        <v>3.430953525590688</v>
      </c>
      <c r="BP250" s="5">
        <f t="shared" si="345"/>
        <v>3.3607579750535876</v>
      </c>
      <c r="BQ250" s="5">
        <f t="shared" si="345"/>
        <v>7.0517199671588884</v>
      </c>
      <c r="BR250" s="5">
        <f t="shared" si="262"/>
        <v>-20.339642024946411</v>
      </c>
      <c r="BS250" s="5">
        <f t="shared" si="263"/>
        <v>-20.339642024946411</v>
      </c>
      <c r="BT250" s="5">
        <f t="shared" si="264"/>
        <v>-20.339642024946411</v>
      </c>
      <c r="BU250" s="5">
        <f t="shared" si="265"/>
        <v>-20.339642024946411</v>
      </c>
      <c r="BV250" s="5">
        <f t="shared" si="266"/>
        <v>-20.339642024946411</v>
      </c>
      <c r="BW250" s="5">
        <f t="shared" si="267"/>
        <v>-20.339642024946411</v>
      </c>
      <c r="BX250" s="5">
        <f t="shared" si="268"/>
        <v>-20.339642024946411</v>
      </c>
      <c r="BY250" s="5">
        <f t="shared" si="268"/>
        <v>-20.339642024946411</v>
      </c>
      <c r="BZ250" s="5">
        <f t="shared" si="268"/>
        <v>-20.339642024946411</v>
      </c>
      <c r="CA250" s="5">
        <f t="shared" si="269"/>
        <v>-20.339642024946411</v>
      </c>
      <c r="CB250" s="5">
        <f t="shared" si="270"/>
        <v>-20.339642024946411</v>
      </c>
      <c r="CC250" s="5">
        <f t="shared" si="271"/>
        <v>-20.339642024946411</v>
      </c>
      <c r="CD250" s="5">
        <f t="shared" si="272"/>
        <v>-20.339642024946411</v>
      </c>
      <c r="CE250" s="5">
        <f t="shared" si="273"/>
        <v>-20.339642024946411</v>
      </c>
      <c r="CF250" s="5">
        <f t="shared" si="274"/>
        <v>-20.339642024946411</v>
      </c>
      <c r="CG250" s="5">
        <f t="shared" si="275"/>
        <v>-20.339642024946411</v>
      </c>
      <c r="CH250" s="5">
        <f t="shared" si="276"/>
        <v>-20.339642024946411</v>
      </c>
      <c r="CI250" s="5">
        <f t="shared" si="277"/>
        <v>-20.339642024946411</v>
      </c>
      <c r="CJ250" s="5">
        <f t="shared" si="278"/>
        <v>-20.339642024946411</v>
      </c>
      <c r="CK250" s="5">
        <f t="shared" si="279"/>
        <v>-20.339642024946411</v>
      </c>
      <c r="CL250" s="5">
        <f t="shared" si="280"/>
        <v>-20.339642024946411</v>
      </c>
      <c r="CM250" s="14">
        <f t="shared" si="281"/>
        <v>-20.339642024946411</v>
      </c>
      <c r="CN250" s="14">
        <f t="shared" si="282"/>
        <v>-20.339642024946411</v>
      </c>
      <c r="CO250" s="6">
        <f t="shared" si="283"/>
        <v>20.339642024946411</v>
      </c>
    </row>
    <row r="251" spans="1:93">
      <c r="A251">
        <v>96</v>
      </c>
      <c r="B251" s="5">
        <f t="shared" si="335"/>
        <v>-0.4566738359798137</v>
      </c>
      <c r="C251" s="5">
        <f t="shared" si="335"/>
        <v>0.36186510469399025</v>
      </c>
      <c r="D251" s="5">
        <f t="shared" si="335"/>
        <v>0.34944184017514601</v>
      </c>
      <c r="E251" s="5">
        <f t="shared" si="335"/>
        <v>-0.43239783597981329</v>
      </c>
      <c r="F251" s="5">
        <f t="shared" si="335"/>
        <v>-0.13442147397971382</v>
      </c>
      <c r="G251" s="5">
        <f t="shared" si="335"/>
        <v>0.31218620107016193</v>
      </c>
      <c r="H251" s="5">
        <f t="shared" si="217"/>
        <v>94.761382164020191</v>
      </c>
      <c r="I251" s="25">
        <f t="shared" si="218"/>
        <v>94.761382164020191</v>
      </c>
      <c r="J251" s="5">
        <f t="shared" si="219"/>
        <v>94.761382164020191</v>
      </c>
      <c r="K251" s="5">
        <f t="shared" si="220"/>
        <v>94.761382164020191</v>
      </c>
      <c r="L251" s="5">
        <f t="shared" si="221"/>
        <v>94.761382164020191</v>
      </c>
      <c r="M251" s="5">
        <f t="shared" si="222"/>
        <v>94.761382164020191</v>
      </c>
      <c r="N251" s="5">
        <f t="shared" si="223"/>
        <v>94.761382164020191</v>
      </c>
      <c r="O251" s="5">
        <f t="shared" si="223"/>
        <v>94.761382164020191</v>
      </c>
      <c r="P251" s="5">
        <f t="shared" si="224"/>
        <v>94.761382164020191</v>
      </c>
      <c r="Q251" s="5">
        <f t="shared" si="224"/>
        <v>94.761382164020191</v>
      </c>
      <c r="R251" s="5">
        <f t="shared" si="225"/>
        <v>94.761382164020191</v>
      </c>
      <c r="S251" s="5">
        <f t="shared" si="226"/>
        <v>94.761382164020191</v>
      </c>
      <c r="T251" s="5">
        <f t="shared" si="227"/>
        <v>94.761382164020191</v>
      </c>
      <c r="U251" s="5">
        <f t="shared" si="228"/>
        <v>94.761382164020191</v>
      </c>
      <c r="V251" s="5">
        <f t="shared" si="229"/>
        <v>94.761382164020191</v>
      </c>
      <c r="W251" s="5">
        <f t="shared" si="230"/>
        <v>94.761382164020191</v>
      </c>
      <c r="X251" s="5">
        <f t="shared" si="231"/>
        <v>94.761382164020191</v>
      </c>
      <c r="Y251" s="5">
        <f t="shared" si="232"/>
        <v>94.761382164020191</v>
      </c>
      <c r="Z251" s="5">
        <f t="shared" si="233"/>
        <v>94.761382164020191</v>
      </c>
      <c r="AA251" s="5">
        <f t="shared" si="234"/>
        <v>94.761382164020191</v>
      </c>
      <c r="AB251" s="5">
        <f t="shared" si="235"/>
        <v>94.761382164020191</v>
      </c>
      <c r="AC251" s="14">
        <f t="shared" si="236"/>
        <v>94.761382164020191</v>
      </c>
      <c r="AD251" s="14">
        <f t="shared" si="237"/>
        <v>94.761382164020191</v>
      </c>
      <c r="AE251" s="6">
        <f t="shared" si="238"/>
        <v>-94.761382164020191</v>
      </c>
      <c r="AF251" s="7"/>
      <c r="AG251" s="5">
        <f t="shared" ref="AG251:AL251" si="346">AG124-$BJ124</f>
        <v>-7.9581778261784919E-2</v>
      </c>
      <c r="AH251" s="5">
        <f t="shared" si="346"/>
        <v>0.21392830391964779</v>
      </c>
      <c r="AI251" s="5">
        <f t="shared" si="346"/>
        <v>0.65818229577813447</v>
      </c>
      <c r="AJ251" s="5">
        <f t="shared" si="346"/>
        <v>-0.29712300394168167</v>
      </c>
      <c r="AK251" s="5">
        <f t="shared" si="346"/>
        <v>0.75194010505831876</v>
      </c>
      <c r="AL251" s="5">
        <f t="shared" si="346"/>
        <v>-1.2473459225526309</v>
      </c>
      <c r="AM251" s="5">
        <f t="shared" si="240"/>
        <v>-8.3854560039416821</v>
      </c>
      <c r="AN251" s="5">
        <f t="shared" si="241"/>
        <v>-8.3854560039416821</v>
      </c>
      <c r="AO251" s="5">
        <f t="shared" si="242"/>
        <v>-8.3854560039416821</v>
      </c>
      <c r="AP251" s="5">
        <f t="shared" si="243"/>
        <v>-8.3854560039416821</v>
      </c>
      <c r="AQ251" s="5">
        <f t="shared" si="244"/>
        <v>-8.3854560039416821</v>
      </c>
      <c r="AR251" s="5">
        <f t="shared" si="245"/>
        <v>-8.3854560039416821</v>
      </c>
      <c r="AS251" s="5">
        <f t="shared" si="246"/>
        <v>-8.3854560039416821</v>
      </c>
      <c r="AT251" s="5">
        <f t="shared" si="246"/>
        <v>-8.3854560039416821</v>
      </c>
      <c r="AU251" s="5">
        <f t="shared" si="246"/>
        <v>-8.3854560039416821</v>
      </c>
      <c r="AV251" s="5">
        <f t="shared" si="285"/>
        <v>-8.3854560039416821</v>
      </c>
      <c r="AW251" s="5">
        <f t="shared" si="247"/>
        <v>-8.3854560039416821</v>
      </c>
      <c r="AX251" s="5">
        <f t="shared" si="248"/>
        <v>-8.3854560039416821</v>
      </c>
      <c r="AY251" s="5">
        <f t="shared" si="249"/>
        <v>-8.3854560039416821</v>
      </c>
      <c r="AZ251" s="5">
        <f t="shared" si="250"/>
        <v>-8.3854560039416821</v>
      </c>
      <c r="BA251" s="5">
        <f t="shared" si="251"/>
        <v>-8.3854560039416821</v>
      </c>
      <c r="BB251" s="5">
        <f t="shared" si="252"/>
        <v>-8.3854560039416821</v>
      </c>
      <c r="BC251" s="5">
        <f t="shared" si="253"/>
        <v>-8.3854560039416821</v>
      </c>
      <c r="BD251" s="5">
        <f t="shared" si="254"/>
        <v>-8.3854560039416821</v>
      </c>
      <c r="BE251" s="5">
        <f t="shared" si="255"/>
        <v>-8.3854560039416821</v>
      </c>
      <c r="BF251" s="5">
        <f t="shared" si="256"/>
        <v>-8.3854560039416821</v>
      </c>
      <c r="BG251" s="5">
        <f t="shared" si="257"/>
        <v>-8.3854560039416821</v>
      </c>
      <c r="BH251" s="14">
        <f t="shared" si="258"/>
        <v>-8.3854560039416821</v>
      </c>
      <c r="BI251" s="14">
        <f t="shared" si="259"/>
        <v>-8.3854560039416821</v>
      </c>
      <c r="BJ251" s="6">
        <f t="shared" si="260"/>
        <v>8.3854560039416821</v>
      </c>
      <c r="BK251" s="7"/>
      <c r="BL251" s="5">
        <f t="shared" ref="BL251:BQ251" si="347">BL124-$CO124</f>
        <v>-17.108634785340261</v>
      </c>
      <c r="BM251" s="5">
        <f t="shared" si="347"/>
        <v>2.8306508602181388</v>
      </c>
      <c r="BN251" s="5">
        <f t="shared" si="347"/>
        <v>0.22010057032419539</v>
      </c>
      <c r="BO251" s="5">
        <f t="shared" si="347"/>
        <v>3.05674533337314</v>
      </c>
      <c r="BP251" s="5">
        <f t="shared" si="347"/>
        <v>3.0111502146597395</v>
      </c>
      <c r="BQ251" s="5">
        <f t="shared" si="347"/>
        <v>7.9899878067650398</v>
      </c>
      <c r="BR251" s="5">
        <f t="shared" si="262"/>
        <v>-21.28164978534026</v>
      </c>
      <c r="BS251" s="5">
        <f t="shared" si="263"/>
        <v>-21.28164978534026</v>
      </c>
      <c r="BT251" s="5">
        <f t="shared" si="264"/>
        <v>-21.28164978534026</v>
      </c>
      <c r="BU251" s="5">
        <f t="shared" si="265"/>
        <v>-21.28164978534026</v>
      </c>
      <c r="BV251" s="5">
        <f t="shared" si="266"/>
        <v>-21.28164978534026</v>
      </c>
      <c r="BW251" s="5">
        <f t="shared" si="267"/>
        <v>-21.28164978534026</v>
      </c>
      <c r="BX251" s="5">
        <f t="shared" si="268"/>
        <v>-21.28164978534026</v>
      </c>
      <c r="BY251" s="5">
        <f t="shared" si="268"/>
        <v>-21.28164978534026</v>
      </c>
      <c r="BZ251" s="5">
        <f t="shared" si="268"/>
        <v>-21.28164978534026</v>
      </c>
      <c r="CA251" s="5">
        <f t="shared" si="269"/>
        <v>-21.28164978534026</v>
      </c>
      <c r="CB251" s="5">
        <f t="shared" si="270"/>
        <v>-21.28164978534026</v>
      </c>
      <c r="CC251" s="5">
        <f t="shared" si="271"/>
        <v>-21.28164978534026</v>
      </c>
      <c r="CD251" s="5">
        <f t="shared" si="272"/>
        <v>-21.28164978534026</v>
      </c>
      <c r="CE251" s="5">
        <f t="shared" si="273"/>
        <v>-21.28164978534026</v>
      </c>
      <c r="CF251" s="5">
        <f t="shared" si="274"/>
        <v>-21.28164978534026</v>
      </c>
      <c r="CG251" s="5">
        <f t="shared" si="275"/>
        <v>-21.28164978534026</v>
      </c>
      <c r="CH251" s="5">
        <f t="shared" si="276"/>
        <v>-21.28164978534026</v>
      </c>
      <c r="CI251" s="5">
        <f t="shared" si="277"/>
        <v>-21.28164978534026</v>
      </c>
      <c r="CJ251" s="5">
        <f t="shared" si="278"/>
        <v>-21.28164978534026</v>
      </c>
      <c r="CK251" s="5">
        <f t="shared" si="279"/>
        <v>-21.28164978534026</v>
      </c>
      <c r="CL251" s="5">
        <f t="shared" si="280"/>
        <v>-21.28164978534026</v>
      </c>
      <c r="CM251" s="14">
        <f t="shared" si="281"/>
        <v>-21.28164978534026</v>
      </c>
      <c r="CN251" s="14">
        <f t="shared" si="282"/>
        <v>-21.28164978534026</v>
      </c>
      <c r="CO251" s="6">
        <f t="shared" si="283"/>
        <v>21.28164978534026</v>
      </c>
    </row>
    <row r="252" spans="1:93">
      <c r="A252">
        <v>97</v>
      </c>
      <c r="B252" s="5">
        <f t="shared" si="335"/>
        <v>-0.25573503396792319</v>
      </c>
      <c r="C252" s="5">
        <f t="shared" si="335"/>
        <v>0.59067639278987372</v>
      </c>
      <c r="D252" s="5">
        <f t="shared" si="335"/>
        <v>-0.17037519746499186</v>
      </c>
      <c r="E252" s="5">
        <f t="shared" si="335"/>
        <v>-0.48729603396792243</v>
      </c>
      <c r="F252" s="5">
        <f t="shared" si="335"/>
        <v>-0.16961822396793025</v>
      </c>
      <c r="G252" s="5">
        <f t="shared" si="335"/>
        <v>0.49234809657895084</v>
      </c>
      <c r="H252" s="5">
        <f t="shared" si="217"/>
        <v>92.753563966032075</v>
      </c>
      <c r="I252" s="25">
        <f t="shared" si="218"/>
        <v>92.753563966032075</v>
      </c>
      <c r="J252" s="5">
        <f t="shared" si="219"/>
        <v>92.753563966032075</v>
      </c>
      <c r="K252" s="5">
        <f t="shared" si="220"/>
        <v>92.753563966032075</v>
      </c>
      <c r="L252" s="5">
        <f t="shared" si="221"/>
        <v>92.753563966032075</v>
      </c>
      <c r="M252" s="5">
        <f t="shared" si="222"/>
        <v>92.753563966032075</v>
      </c>
      <c r="N252" s="5">
        <f t="shared" si="223"/>
        <v>92.753563966032075</v>
      </c>
      <c r="O252" s="5">
        <f t="shared" si="223"/>
        <v>92.753563966032075</v>
      </c>
      <c r="P252" s="5">
        <f t="shared" si="224"/>
        <v>92.753563966032075</v>
      </c>
      <c r="Q252" s="5">
        <f t="shared" si="224"/>
        <v>92.753563966032075</v>
      </c>
      <c r="R252" s="5">
        <f t="shared" si="225"/>
        <v>92.753563966032075</v>
      </c>
      <c r="S252" s="5">
        <f t="shared" si="226"/>
        <v>92.753563966032075</v>
      </c>
      <c r="T252" s="5">
        <f t="shared" si="227"/>
        <v>92.753563966032075</v>
      </c>
      <c r="U252" s="5">
        <f t="shared" si="228"/>
        <v>92.753563966032075</v>
      </c>
      <c r="V252" s="5">
        <f t="shared" si="229"/>
        <v>92.753563966032075</v>
      </c>
      <c r="W252" s="5">
        <f t="shared" si="230"/>
        <v>92.753563966032075</v>
      </c>
      <c r="X252" s="5">
        <f t="shared" si="231"/>
        <v>92.753563966032075</v>
      </c>
      <c r="Y252" s="5">
        <f t="shared" si="232"/>
        <v>92.753563966032075</v>
      </c>
      <c r="Z252" s="5">
        <f t="shared" si="233"/>
        <v>92.753563966032075</v>
      </c>
      <c r="AA252" s="5">
        <f t="shared" si="234"/>
        <v>92.753563966032075</v>
      </c>
      <c r="AB252" s="5">
        <f t="shared" si="235"/>
        <v>92.753563966032075</v>
      </c>
      <c r="AC252" s="14">
        <f t="shared" si="236"/>
        <v>92.753563966032075</v>
      </c>
      <c r="AD252" s="14">
        <f t="shared" si="237"/>
        <v>92.753563966032075</v>
      </c>
      <c r="AE252" s="6">
        <f t="shared" si="238"/>
        <v>-92.753563966032075</v>
      </c>
      <c r="AF252" s="7"/>
      <c r="AG252" s="5">
        <f t="shared" ref="AG252:AL252" si="348">AG125-$BJ125</f>
        <v>-0.32555389816080726</v>
      </c>
      <c r="AH252" s="5">
        <f t="shared" si="348"/>
        <v>0.13143427297780619</v>
      </c>
      <c r="AI252" s="5">
        <f t="shared" si="348"/>
        <v>1.4096457775785165</v>
      </c>
      <c r="AJ252" s="5">
        <f t="shared" si="348"/>
        <v>-0.56112016159249301</v>
      </c>
      <c r="AK252" s="5">
        <f t="shared" si="348"/>
        <v>0.17523460440750682</v>
      </c>
      <c r="AL252" s="5">
        <f t="shared" si="348"/>
        <v>-0.82964059521052569</v>
      </c>
      <c r="AM252" s="5">
        <f t="shared" si="240"/>
        <v>-10.322011161592494</v>
      </c>
      <c r="AN252" s="5">
        <f t="shared" si="241"/>
        <v>-10.322011161592494</v>
      </c>
      <c r="AO252" s="5">
        <f t="shared" si="242"/>
        <v>-10.322011161592494</v>
      </c>
      <c r="AP252" s="5">
        <f t="shared" si="243"/>
        <v>-10.322011161592494</v>
      </c>
      <c r="AQ252" s="5">
        <f t="shared" si="244"/>
        <v>-10.322011161592494</v>
      </c>
      <c r="AR252" s="5">
        <f t="shared" si="245"/>
        <v>-10.322011161592494</v>
      </c>
      <c r="AS252" s="5">
        <f t="shared" si="246"/>
        <v>-10.322011161592494</v>
      </c>
      <c r="AT252" s="5">
        <f t="shared" si="246"/>
        <v>-10.322011161592494</v>
      </c>
      <c r="AU252" s="5">
        <f t="shared" si="246"/>
        <v>-10.322011161592494</v>
      </c>
      <c r="AV252" s="5">
        <f t="shared" si="285"/>
        <v>-10.322011161592494</v>
      </c>
      <c r="AW252" s="5">
        <f t="shared" si="247"/>
        <v>-10.322011161592494</v>
      </c>
      <c r="AX252" s="5">
        <f t="shared" si="248"/>
        <v>-10.322011161592494</v>
      </c>
      <c r="AY252" s="5">
        <f t="shared" si="249"/>
        <v>-10.322011161592494</v>
      </c>
      <c r="AZ252" s="5">
        <f t="shared" si="250"/>
        <v>-10.322011161592494</v>
      </c>
      <c r="BA252" s="5">
        <f t="shared" si="251"/>
        <v>-10.322011161592494</v>
      </c>
      <c r="BB252" s="5">
        <f t="shared" si="252"/>
        <v>-10.322011161592494</v>
      </c>
      <c r="BC252" s="5">
        <f t="shared" si="253"/>
        <v>-10.322011161592494</v>
      </c>
      <c r="BD252" s="5">
        <f t="shared" si="254"/>
        <v>-10.322011161592494</v>
      </c>
      <c r="BE252" s="5">
        <f t="shared" si="255"/>
        <v>-10.322011161592494</v>
      </c>
      <c r="BF252" s="5">
        <f t="shared" si="256"/>
        <v>-10.322011161592494</v>
      </c>
      <c r="BG252" s="5">
        <f t="shared" si="257"/>
        <v>-10.322011161592494</v>
      </c>
      <c r="BH252" s="14">
        <f t="shared" si="258"/>
        <v>-10.322011161592494</v>
      </c>
      <c r="BI252" s="14">
        <f t="shared" si="259"/>
        <v>-10.322011161592494</v>
      </c>
      <c r="BJ252" s="6">
        <f t="shared" si="260"/>
        <v>10.322011161592494</v>
      </c>
      <c r="BK252" s="7"/>
      <c r="BL252" s="5">
        <f t="shared" ref="BL252:BQ252" si="349">BL125-$CO125</f>
        <v>-16.990000175512581</v>
      </c>
      <c r="BM252" s="5">
        <f t="shared" si="349"/>
        <v>2.518966153598619</v>
      </c>
      <c r="BN252" s="5">
        <f t="shared" si="349"/>
        <v>-4.2964071974893159E-2</v>
      </c>
      <c r="BO252" s="5">
        <f t="shared" si="349"/>
        <v>2.7114345721070201</v>
      </c>
      <c r="BP252" s="5">
        <f t="shared" si="349"/>
        <v>2.6596448244874189</v>
      </c>
      <c r="BQ252" s="5">
        <f t="shared" si="349"/>
        <v>9.1429186972944194</v>
      </c>
      <c r="BR252" s="5">
        <f t="shared" si="262"/>
        <v>-22.29645517551258</v>
      </c>
      <c r="BS252" s="5">
        <f t="shared" si="263"/>
        <v>-22.29645517551258</v>
      </c>
      <c r="BT252" s="5">
        <f t="shared" si="264"/>
        <v>-22.29645517551258</v>
      </c>
      <c r="BU252" s="5">
        <f t="shared" si="265"/>
        <v>-22.29645517551258</v>
      </c>
      <c r="BV252" s="5">
        <f t="shared" si="266"/>
        <v>-22.29645517551258</v>
      </c>
      <c r="BW252" s="5">
        <f t="shared" si="267"/>
        <v>-22.29645517551258</v>
      </c>
      <c r="BX252" s="5">
        <f t="shared" si="268"/>
        <v>-22.29645517551258</v>
      </c>
      <c r="BY252" s="5">
        <f t="shared" si="268"/>
        <v>-22.29645517551258</v>
      </c>
      <c r="BZ252" s="5">
        <f t="shared" si="268"/>
        <v>-22.29645517551258</v>
      </c>
      <c r="CA252" s="5">
        <f t="shared" si="269"/>
        <v>-22.29645517551258</v>
      </c>
      <c r="CB252" s="5">
        <f t="shared" si="270"/>
        <v>-22.29645517551258</v>
      </c>
      <c r="CC252" s="5">
        <f t="shared" si="271"/>
        <v>-22.29645517551258</v>
      </c>
      <c r="CD252" s="5">
        <f t="shared" si="272"/>
        <v>-22.29645517551258</v>
      </c>
      <c r="CE252" s="5">
        <f t="shared" si="273"/>
        <v>-22.29645517551258</v>
      </c>
      <c r="CF252" s="5">
        <f t="shared" si="274"/>
        <v>-22.29645517551258</v>
      </c>
      <c r="CG252" s="5">
        <f t="shared" si="275"/>
        <v>-22.29645517551258</v>
      </c>
      <c r="CH252" s="5">
        <f t="shared" si="276"/>
        <v>-22.29645517551258</v>
      </c>
      <c r="CI252" s="5">
        <f t="shared" si="277"/>
        <v>-22.29645517551258</v>
      </c>
      <c r="CJ252" s="5">
        <f t="shared" si="278"/>
        <v>-22.29645517551258</v>
      </c>
      <c r="CK252" s="5">
        <f t="shared" si="279"/>
        <v>-22.29645517551258</v>
      </c>
      <c r="CL252" s="5">
        <f t="shared" si="280"/>
        <v>-22.29645517551258</v>
      </c>
      <c r="CM252" s="14">
        <f t="shared" si="281"/>
        <v>-22.29645517551258</v>
      </c>
      <c r="CN252" s="14">
        <f t="shared" si="282"/>
        <v>-22.29645517551258</v>
      </c>
      <c r="CO252" s="6">
        <f t="shared" si="283"/>
        <v>22.29645517551258</v>
      </c>
    </row>
    <row r="253" spans="1:93">
      <c r="A253">
        <v>98</v>
      </c>
      <c r="B253" s="5">
        <f t="shared" si="335"/>
        <v>0.33412107808365477</v>
      </c>
      <c r="C253" s="5">
        <f t="shared" si="335"/>
        <v>0.14771372261485283</v>
      </c>
      <c r="D253" s="5">
        <f t="shared" si="335"/>
        <v>-0.53657621717282211</v>
      </c>
      <c r="E253" s="5">
        <f t="shared" si="335"/>
        <v>-0.69212692191634062</v>
      </c>
      <c r="F253" s="5">
        <f t="shared" si="335"/>
        <v>6.3428563083661516E-2</v>
      </c>
      <c r="G253" s="5">
        <f t="shared" si="335"/>
        <v>0.68343977530703626</v>
      </c>
      <c r="H253" s="5">
        <f t="shared" si="217"/>
        <v>90.33930307808366</v>
      </c>
      <c r="I253" s="25">
        <f t="shared" si="218"/>
        <v>90.33930307808366</v>
      </c>
      <c r="J253" s="5">
        <f t="shared" si="219"/>
        <v>90.33930307808366</v>
      </c>
      <c r="K253" s="5">
        <f t="shared" si="220"/>
        <v>90.33930307808366</v>
      </c>
      <c r="L253" s="5">
        <f t="shared" si="221"/>
        <v>90.33930307808366</v>
      </c>
      <c r="M253" s="5">
        <f t="shared" si="222"/>
        <v>90.33930307808366</v>
      </c>
      <c r="N253" s="5">
        <f t="shared" si="223"/>
        <v>90.33930307808366</v>
      </c>
      <c r="O253" s="5">
        <f t="shared" si="223"/>
        <v>90.33930307808366</v>
      </c>
      <c r="P253" s="5">
        <f>P126-$AE126</f>
        <v>90.33930307808366</v>
      </c>
      <c r="Q253" s="5">
        <f>Q126-$AE126</f>
        <v>90.33930307808366</v>
      </c>
      <c r="R253" s="5">
        <f t="shared" si="225"/>
        <v>90.33930307808366</v>
      </c>
      <c r="S253" s="5">
        <f t="shared" si="226"/>
        <v>90.33930307808366</v>
      </c>
      <c r="T253" s="5">
        <f t="shared" si="227"/>
        <v>90.33930307808366</v>
      </c>
      <c r="U253" s="5">
        <f t="shared" si="228"/>
        <v>90.33930307808366</v>
      </c>
      <c r="V253" s="5">
        <f t="shared" si="229"/>
        <v>90.33930307808366</v>
      </c>
      <c r="W253" s="5">
        <f t="shared" si="230"/>
        <v>90.33930307808366</v>
      </c>
      <c r="X253" s="5">
        <f t="shared" si="231"/>
        <v>90.33930307808366</v>
      </c>
      <c r="Y253" s="5">
        <f t="shared" si="232"/>
        <v>90.33930307808366</v>
      </c>
      <c r="Z253" s="5">
        <f t="shared" si="233"/>
        <v>90.33930307808366</v>
      </c>
      <c r="AA253" s="5">
        <f t="shared" si="234"/>
        <v>90.33930307808366</v>
      </c>
      <c r="AB253" s="5">
        <f t="shared" si="235"/>
        <v>90.33930307808366</v>
      </c>
      <c r="AC253" s="14">
        <f t="shared" si="236"/>
        <v>90.33930307808366</v>
      </c>
      <c r="AD253" s="14">
        <f t="shared" si="237"/>
        <v>90.33930307808366</v>
      </c>
      <c r="AE253" s="6">
        <f t="shared" si="238"/>
        <v>-90.33930307808366</v>
      </c>
      <c r="AF253" s="7"/>
      <c r="AG253" s="5">
        <f t="shared" ref="AG253:AL253" si="350">AG126-$BJ126</f>
        <v>-8.4492735170915267E-2</v>
      </c>
      <c r="AH253" s="5">
        <f t="shared" si="350"/>
        <v>0.66327660652532394</v>
      </c>
      <c r="AI253" s="5">
        <f t="shared" si="350"/>
        <v>0.42767396748480913</v>
      </c>
      <c r="AJ253" s="5">
        <f t="shared" si="350"/>
        <v>-0.25033319572077772</v>
      </c>
      <c r="AK253" s="5">
        <f t="shared" si="350"/>
        <v>0.26686195827922354</v>
      </c>
      <c r="AL253" s="5">
        <f t="shared" si="350"/>
        <v>-1.0229866013976636</v>
      </c>
      <c r="AM253" s="5">
        <f t="shared" si="240"/>
        <v>-12.557083195720777</v>
      </c>
      <c r="AN253" s="5">
        <f t="shared" si="241"/>
        <v>-12.557083195720777</v>
      </c>
      <c r="AO253" s="5">
        <f t="shared" si="242"/>
        <v>-12.557083195720777</v>
      </c>
      <c r="AP253" s="5">
        <f t="shared" si="243"/>
        <v>-12.557083195720777</v>
      </c>
      <c r="AQ253" s="5">
        <f t="shared" si="244"/>
        <v>-12.557083195720777</v>
      </c>
      <c r="AR253" s="5">
        <f t="shared" si="245"/>
        <v>-12.557083195720777</v>
      </c>
      <c r="AS253" s="5">
        <f t="shared" si="246"/>
        <v>-12.557083195720777</v>
      </c>
      <c r="AT253" s="5">
        <f t="shared" si="246"/>
        <v>-12.557083195720777</v>
      </c>
      <c r="AU253" s="5">
        <f t="shared" si="246"/>
        <v>-12.557083195720777</v>
      </c>
      <c r="AV253" s="5">
        <f t="shared" si="285"/>
        <v>-12.557083195720777</v>
      </c>
      <c r="AW253" s="5">
        <f t="shared" si="247"/>
        <v>-12.557083195720777</v>
      </c>
      <c r="AX253" s="5">
        <f t="shared" si="248"/>
        <v>-12.557083195720777</v>
      </c>
      <c r="AY253" s="5">
        <f t="shared" si="249"/>
        <v>-12.557083195720777</v>
      </c>
      <c r="AZ253" s="5">
        <f t="shared" si="250"/>
        <v>-12.557083195720777</v>
      </c>
      <c r="BA253" s="5">
        <f t="shared" si="251"/>
        <v>-12.557083195720777</v>
      </c>
      <c r="BB253" s="5">
        <f t="shared" si="252"/>
        <v>-12.557083195720777</v>
      </c>
      <c r="BC253" s="5">
        <f t="shared" si="253"/>
        <v>-12.557083195720777</v>
      </c>
      <c r="BD253" s="5">
        <f t="shared" si="254"/>
        <v>-12.557083195720777</v>
      </c>
      <c r="BE253" s="5">
        <f t="shared" si="255"/>
        <v>-12.557083195720777</v>
      </c>
      <c r="BF253" s="5">
        <f t="shared" si="256"/>
        <v>-12.557083195720777</v>
      </c>
      <c r="BG253" s="5">
        <f t="shared" si="257"/>
        <v>-12.557083195720777</v>
      </c>
      <c r="BH253" s="14">
        <f t="shared" si="258"/>
        <v>-12.557083195720777</v>
      </c>
      <c r="BI253" s="14">
        <f t="shared" si="259"/>
        <v>-12.557083195720777</v>
      </c>
      <c r="BJ253" s="6">
        <f t="shared" si="260"/>
        <v>12.557083195720777</v>
      </c>
      <c r="BK253" s="7"/>
      <c r="BL253" s="5">
        <f t="shared" ref="BL253:BQ253" si="351">BL126-$CO126</f>
        <v>-16.442855957803083</v>
      </c>
      <c r="BM253" s="5">
        <f t="shared" si="351"/>
        <v>2.0867758334120197</v>
      </c>
      <c r="BN253" s="5">
        <f t="shared" si="351"/>
        <v>-0.4991386690271753</v>
      </c>
      <c r="BO253" s="5">
        <f t="shared" si="351"/>
        <v>2.3166223309542175</v>
      </c>
      <c r="BP253" s="5">
        <f t="shared" si="351"/>
        <v>2.3029810421969188</v>
      </c>
      <c r="BQ253" s="5">
        <f t="shared" si="351"/>
        <v>10.23561542026712</v>
      </c>
      <c r="BR253" s="5">
        <f t="shared" si="262"/>
        <v>-23.494018957803082</v>
      </c>
      <c r="BS253" s="5">
        <f t="shared" si="263"/>
        <v>-23.494018957803082</v>
      </c>
      <c r="BT253" s="5">
        <f t="shared" si="264"/>
        <v>-23.494018957803082</v>
      </c>
      <c r="BU253" s="5">
        <f t="shared" si="265"/>
        <v>-23.494018957803082</v>
      </c>
      <c r="BV253" s="5">
        <f t="shared" si="266"/>
        <v>-23.494018957803082</v>
      </c>
      <c r="BW253" s="5">
        <f t="shared" si="267"/>
        <v>-23.494018957803082</v>
      </c>
      <c r="BX253" s="5">
        <f t="shared" si="268"/>
        <v>-23.494018957803082</v>
      </c>
      <c r="BY253" s="5">
        <f t="shared" si="268"/>
        <v>-23.494018957803082</v>
      </c>
      <c r="BZ253" s="5">
        <f t="shared" si="268"/>
        <v>-23.494018957803082</v>
      </c>
      <c r="CA253" s="5">
        <f>CA126-$CO126</f>
        <v>-23.494018957803082</v>
      </c>
      <c r="CB253" s="5">
        <f t="shared" si="270"/>
        <v>-23.494018957803082</v>
      </c>
      <c r="CC253" s="5">
        <f t="shared" si="271"/>
        <v>-23.494018957803082</v>
      </c>
      <c r="CD253" s="5">
        <f t="shared" si="272"/>
        <v>-23.494018957803082</v>
      </c>
      <c r="CE253" s="5">
        <f t="shared" si="273"/>
        <v>-23.494018957803082</v>
      </c>
      <c r="CF253" s="5">
        <f t="shared" si="274"/>
        <v>-23.494018957803082</v>
      </c>
      <c r="CG253" s="5">
        <f t="shared" si="275"/>
        <v>-23.494018957803082</v>
      </c>
      <c r="CH253" s="5">
        <f t="shared" si="276"/>
        <v>-23.494018957803082</v>
      </c>
      <c r="CI253" s="5">
        <f t="shared" si="277"/>
        <v>-23.494018957803082</v>
      </c>
      <c r="CJ253" s="5">
        <f t="shared" si="278"/>
        <v>-23.494018957803082</v>
      </c>
      <c r="CK253" s="5">
        <f t="shared" si="279"/>
        <v>-23.494018957803082</v>
      </c>
      <c r="CL253" s="5">
        <f t="shared" si="280"/>
        <v>-23.494018957803082</v>
      </c>
      <c r="CM253" s="14">
        <f t="shared" si="281"/>
        <v>-23.494018957803082</v>
      </c>
      <c r="CN253" s="14">
        <f t="shared" si="282"/>
        <v>-23.494018957803082</v>
      </c>
      <c r="CO253" s="6">
        <f t="shared" si="283"/>
        <v>23.494018957803082</v>
      </c>
    </row>
    <row r="254" spans="1:93">
      <c r="A254">
        <v>99</v>
      </c>
      <c r="B254" s="5">
        <f t="shared" si="335"/>
        <v>0.24210853131521048</v>
      </c>
      <c r="C254" s="5">
        <f t="shared" si="335"/>
        <v>-0.22703369361968839</v>
      </c>
      <c r="D254" s="5">
        <f t="shared" si="335"/>
        <v>0.66871573138445228</v>
      </c>
      <c r="E254" s="5">
        <f t="shared" si="335"/>
        <v>-0.78164146868478213</v>
      </c>
      <c r="F254" s="5">
        <f t="shared" si="335"/>
        <v>-0.22943856568468846</v>
      </c>
      <c r="G254" s="5">
        <f t="shared" si="335"/>
        <v>0.32728946528945357</v>
      </c>
      <c r="H254" s="5">
        <f t="shared" si="217"/>
        <v>87.341788531315217</v>
      </c>
      <c r="I254" s="25">
        <f t="shared" si="218"/>
        <v>87.341788531315217</v>
      </c>
      <c r="J254" s="5">
        <f t="shared" si="219"/>
        <v>87.341788531315217</v>
      </c>
      <c r="K254" s="5">
        <f t="shared" si="220"/>
        <v>87.341788531315217</v>
      </c>
      <c r="L254" s="5">
        <f t="shared" si="221"/>
        <v>87.341788531315217</v>
      </c>
      <c r="M254" s="5">
        <f t="shared" si="222"/>
        <v>87.341788531315217</v>
      </c>
      <c r="N254" s="5">
        <f t="shared" si="223"/>
        <v>87.341788531315217</v>
      </c>
      <c r="O254" s="5">
        <f t="shared" si="223"/>
        <v>87.341788531315217</v>
      </c>
      <c r="P254" s="5">
        <f>P127-$AE127</f>
        <v>87.341788531315217</v>
      </c>
      <c r="Q254" s="5">
        <f>Q127-$AE127</f>
        <v>87.341788531315217</v>
      </c>
      <c r="R254" s="5">
        <f t="shared" si="225"/>
        <v>87.341788531315217</v>
      </c>
      <c r="S254" s="5">
        <f t="shared" si="226"/>
        <v>87.341788531315217</v>
      </c>
      <c r="T254" s="5">
        <f t="shared" si="227"/>
        <v>87.341788531315217</v>
      </c>
      <c r="U254" s="5">
        <f t="shared" si="228"/>
        <v>87.341788531315217</v>
      </c>
      <c r="V254" s="5">
        <f t="shared" si="229"/>
        <v>87.341788531315217</v>
      </c>
      <c r="W254" s="5">
        <f t="shared" si="230"/>
        <v>87.341788531315217</v>
      </c>
      <c r="X254" s="5">
        <f t="shared" si="231"/>
        <v>87.341788531315217</v>
      </c>
      <c r="Y254" s="5">
        <f t="shared" si="232"/>
        <v>87.341788531315217</v>
      </c>
      <c r="Z254" s="5">
        <f t="shared" si="233"/>
        <v>87.341788531315217</v>
      </c>
      <c r="AA254" s="5">
        <f t="shared" si="234"/>
        <v>87.341788531315217</v>
      </c>
      <c r="AB254" s="5">
        <f t="shared" si="235"/>
        <v>87.341788531315217</v>
      </c>
      <c r="AC254" s="14">
        <f t="shared" si="236"/>
        <v>87.341788531315217</v>
      </c>
      <c r="AD254" s="14">
        <f t="shared" si="237"/>
        <v>87.341788531315217</v>
      </c>
      <c r="AE254" s="6">
        <f t="shared" si="238"/>
        <v>-87.341788531315217</v>
      </c>
      <c r="AF254" s="7"/>
      <c r="AG254" s="5">
        <f t="shared" ref="AG254:AL254" si="352">AG127-$BJ127</f>
        <v>6.5974000268330002E-2</v>
      </c>
      <c r="AH254" s="5">
        <f t="shared" si="352"/>
        <v>-6.873900880747108E-2</v>
      </c>
      <c r="AI254" s="5">
        <f t="shared" si="352"/>
        <v>0.19104743539069169</v>
      </c>
      <c r="AJ254" s="5">
        <f t="shared" si="352"/>
        <v>0.22989126951282834</v>
      </c>
      <c r="AK254" s="5">
        <f t="shared" si="352"/>
        <v>0.52835391151282884</v>
      </c>
      <c r="AL254" s="5">
        <f t="shared" si="352"/>
        <v>-0.94652760787719714</v>
      </c>
      <c r="AM254" s="5">
        <f t="shared" si="240"/>
        <v>-15.426328730487171</v>
      </c>
      <c r="AN254" s="5">
        <f t="shared" si="241"/>
        <v>-15.426328730487171</v>
      </c>
      <c r="AO254" s="5">
        <f t="shared" si="242"/>
        <v>-15.426328730487171</v>
      </c>
      <c r="AP254" s="5">
        <f t="shared" si="243"/>
        <v>-15.426328730487171</v>
      </c>
      <c r="AQ254" s="5">
        <f t="shared" si="244"/>
        <v>-15.426328730487171</v>
      </c>
      <c r="AR254" s="5">
        <f t="shared" si="245"/>
        <v>-15.426328730487171</v>
      </c>
      <c r="AS254" s="5">
        <f t="shared" si="246"/>
        <v>-15.426328730487171</v>
      </c>
      <c r="AT254" s="5">
        <f t="shared" si="246"/>
        <v>-15.426328730487171</v>
      </c>
      <c r="AU254" s="5">
        <f t="shared" si="246"/>
        <v>-15.426328730487171</v>
      </c>
      <c r="AV254" s="5">
        <f>AV127-$BJ127</f>
        <v>-15.426328730487171</v>
      </c>
      <c r="AW254" s="5">
        <f t="shared" si="247"/>
        <v>-15.426328730487171</v>
      </c>
      <c r="AX254" s="5">
        <f t="shared" si="248"/>
        <v>-15.426328730487171</v>
      </c>
      <c r="AY254" s="5">
        <f t="shared" si="249"/>
        <v>-15.426328730487171</v>
      </c>
      <c r="AZ254" s="5">
        <f t="shared" si="250"/>
        <v>-15.426328730487171</v>
      </c>
      <c r="BA254" s="5">
        <f t="shared" si="251"/>
        <v>-15.426328730487171</v>
      </c>
      <c r="BB254" s="5">
        <f t="shared" si="252"/>
        <v>-15.426328730487171</v>
      </c>
      <c r="BC254" s="5">
        <f t="shared" si="253"/>
        <v>-15.426328730487171</v>
      </c>
      <c r="BD254" s="5">
        <f t="shared" si="254"/>
        <v>-15.426328730487171</v>
      </c>
      <c r="BE254" s="5">
        <f t="shared" si="255"/>
        <v>-15.426328730487171</v>
      </c>
      <c r="BF254" s="5">
        <f t="shared" si="256"/>
        <v>-15.426328730487171</v>
      </c>
      <c r="BG254" s="5">
        <f t="shared" si="257"/>
        <v>-15.426328730487171</v>
      </c>
      <c r="BH254" s="14">
        <f t="shared" si="258"/>
        <v>-15.426328730487171</v>
      </c>
      <c r="BI254" s="14">
        <f t="shared" si="259"/>
        <v>-15.426328730487171</v>
      </c>
      <c r="BJ254" s="6">
        <f t="shared" si="260"/>
        <v>15.426328730487171</v>
      </c>
      <c r="BK254" s="7"/>
      <c r="BL254" s="5">
        <f t="shared" ref="BL254:BQ254" si="353">BL127-$CO127</f>
        <v>-15.865975420619421</v>
      </c>
      <c r="BM254" s="5">
        <f t="shared" si="353"/>
        <v>1.5955127327804774</v>
      </c>
      <c r="BN254" s="5">
        <f t="shared" si="353"/>
        <v>-0.12752390199360519</v>
      </c>
      <c r="BO254" s="5">
        <f t="shared" si="353"/>
        <v>1.7499438530011773</v>
      </c>
      <c r="BP254" s="5">
        <f t="shared" si="353"/>
        <v>1.5969555793805803</v>
      </c>
      <c r="BQ254" s="5">
        <f t="shared" si="353"/>
        <v>11.05108715745078</v>
      </c>
      <c r="BR254" s="5">
        <f t="shared" si="262"/>
        <v>-25.096044420619421</v>
      </c>
      <c r="BS254" s="5">
        <f t="shared" si="263"/>
        <v>-25.096044420619421</v>
      </c>
      <c r="BT254" s="5">
        <f t="shared" si="264"/>
        <v>-25.096044420619421</v>
      </c>
      <c r="BU254" s="5">
        <f t="shared" si="265"/>
        <v>-25.096044420619421</v>
      </c>
      <c r="BV254" s="5">
        <f t="shared" si="266"/>
        <v>-25.096044420619421</v>
      </c>
      <c r="BW254" s="5">
        <f t="shared" si="267"/>
        <v>-25.096044420619421</v>
      </c>
      <c r="BX254" s="5">
        <f t="shared" si="268"/>
        <v>-25.096044420619421</v>
      </c>
      <c r="BY254" s="5">
        <f t="shared" si="268"/>
        <v>-25.096044420619421</v>
      </c>
      <c r="BZ254" s="5">
        <f t="shared" si="268"/>
        <v>-25.096044420619421</v>
      </c>
      <c r="CA254" s="5">
        <f>CA127-$CO127</f>
        <v>-25.096044420619421</v>
      </c>
      <c r="CB254" s="5">
        <f t="shared" si="270"/>
        <v>-25.096044420619421</v>
      </c>
      <c r="CC254" s="5">
        <f t="shared" si="271"/>
        <v>-25.096044420619421</v>
      </c>
      <c r="CD254" s="5">
        <f t="shared" si="272"/>
        <v>-25.096044420619421</v>
      </c>
      <c r="CE254" s="5">
        <f t="shared" si="273"/>
        <v>-25.096044420619421</v>
      </c>
      <c r="CF254" s="5">
        <f t="shared" si="274"/>
        <v>-25.096044420619421</v>
      </c>
      <c r="CG254" s="5">
        <f t="shared" si="275"/>
        <v>-25.096044420619421</v>
      </c>
      <c r="CH254" s="5">
        <f t="shared" si="276"/>
        <v>-25.096044420619421</v>
      </c>
      <c r="CI254" s="5">
        <f t="shared" si="277"/>
        <v>-25.096044420619421</v>
      </c>
      <c r="CJ254" s="5">
        <f t="shared" si="278"/>
        <v>-25.096044420619421</v>
      </c>
      <c r="CK254" s="5">
        <f t="shared" si="279"/>
        <v>-25.096044420619421</v>
      </c>
      <c r="CL254" s="5">
        <f t="shared" si="280"/>
        <v>-25.096044420619421</v>
      </c>
      <c r="CM254" s="14">
        <f t="shared" si="281"/>
        <v>-25.096044420619421</v>
      </c>
      <c r="CN254" s="14">
        <f t="shared" si="282"/>
        <v>-25.096044420619421</v>
      </c>
      <c r="CO254" s="6">
        <f t="shared" si="283"/>
        <v>25.096044420619421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B519F59218FD4E88B58DE214C6B6C1" ma:contentTypeVersion="0" ma:contentTypeDescription="Create a new document." ma:contentTypeScope="" ma:versionID="15b5d2f7a3e1084effea4196ba30bcf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2EC76D5-93F0-4207-B243-8729CB0526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B6DC629-A456-48A0-B67F-E4195EF609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75E5B0-BCAF-4946-933B-420C60597F96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Revision comments</vt:lpstr>
      <vt:lpstr>UMi-30GHz</vt:lpstr>
    </vt:vector>
  </TitlesOfParts>
  <Company>Ericsson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erafura</dc:creator>
  <cp:lastModifiedBy>Admini</cp:lastModifiedBy>
  <cp:lastPrinted>2011-08-15T04:23:56Z</cp:lastPrinted>
  <dcterms:created xsi:type="dcterms:W3CDTF">2009-04-02T17:18:32Z</dcterms:created>
  <dcterms:modified xsi:type="dcterms:W3CDTF">2016-10-02T02:24:16Z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sflag">
    <vt:lpwstr>1392018245</vt:lpwstr>
  </property>
  <property fmtid="{D5CDD505-2E9C-101B-9397-08002B2CF9AE}" pid="10" name="_new_ms_pID_72543">
    <vt:lpwstr>(3)EiYph5W6aidh+3R3IXzSJu+xgwAoPHXagN7bep94bG4MWSwBdRQYT7EWgbeVdFgnMnF0HhHm
k36JJhsYyTFKiJuz30cnTU1ew6Vszr7+oDOX9Sjt+B/uPx8hWkHRTdS37ILkEecA2BldaHvK
HF1bgV+SmbtDF4jEEdE/ufpLuw1R8HNThxoTD0+LwMZmddJ5kHG/2vpVGi+xFMkW387ebB7k
qfO53TjToeZhjucfMp</vt:lpwstr>
  </property>
  <property fmtid="{D5CDD505-2E9C-101B-9397-08002B2CF9AE}" pid="11" name="_new_ms_pID_725431">
    <vt:lpwstr>L8x6Oy8CKP8K2oNKmfc9UwHkQtar+FdSxUA4nqe23ofyS38frY0khH
DA45S+Zx2JammpYEesF5IKxay6jkMUxgfzDGJ+60c2fvNGHl8lsjDnQVuOrHSZMb3zPu70Nn
zI3lE82L/tYDxsSxNHQGSDkRZgD/buEwqyTpA9+cFM519cI7LkFvuLNqS6L68E7LljHSmPNt
2Y0fnrbRYio79Uya5Y4nE+DGijYfi7wwtim0</vt:lpwstr>
  </property>
  <property fmtid="{D5CDD505-2E9C-101B-9397-08002B2CF9AE}" pid="12" name="_new_ms_pID_725432">
    <vt:lpwstr>jgTMo/L+E1QDTeaTNjHq2YPux164yoibkzA9
3I0+y7BT60R5XYsxLKA856eauwppLQ==</vt:lpwstr>
  </property>
  <property fmtid="{D5CDD505-2E9C-101B-9397-08002B2CF9AE}" pid="13" name="_2015_ms_pID_725343">
    <vt:lpwstr>(2)IAMvzMvX96RXCXmpF/x6D+6Tbqsu1QawY4pAaie9K3owMKteJpUsnimmzaPQjK+CNeRUDT8U
ZIeoIGYbBF/mxZUsam52NaJSXB1IRfvOwHx+YfqoVTiSoGar5svmFsAtq7p68YhM1DhW6FZ8
JJj7d9OEUecSis6kBi5fWSjzH4l2vKi1ErLss0QvAWRJUSKmJsMSF0cKq1n/AHFHbZv2denf
YOIbqYCtKasvEdaxn0</vt:lpwstr>
  </property>
  <property fmtid="{D5CDD505-2E9C-101B-9397-08002B2CF9AE}" pid="14" name="_2015_ms_pID_7253431">
    <vt:lpwstr>s5PrCTL1J77rrLUaKEgSyuIzVEgO6BhrxCaz+XVav9ZbBHI7udtGK7
/xQNpkDXv7HjHO6PyF2wAvmTVhaAcJdOrfhVy8MmtGnwKMj27YYrOzJHmuLhcRk6WYGiYeOA
QOq/tRJUHanxvseYR2A73um4yufViThsWqIy+Im+GD1lhtsWGuXgJpw4Mqc4IMoFBing2z1L
u2+0GvT11A0lc/UF</vt:lpwstr>
  </property>
  <property fmtid="{D5CDD505-2E9C-101B-9397-08002B2CF9AE}" pid="15" name="ContentTypeId">
    <vt:lpwstr>0x01010068B519F59218FD4E88B58DE214C6B6C1</vt:lpwstr>
  </property>
</Properties>
</file>