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 defaultThemeVersion="124226"/>
  <xr:revisionPtr revIDLastSave="0" documentId="13_ncr:1_{B2D25361-0D7D-427E-9DBE-E636B8FFF403}" xr6:coauthVersionLast="45" xr6:coauthVersionMax="45" xr10:uidLastSave="{00000000-0000-0000-0000-000000000000}"/>
  <bookViews>
    <workbookView xWindow="3450" yWindow="1560" windowWidth="21600" windowHeight="13500" xr2:uid="{00000000-000D-0000-FFFF-FFFF00000000}"/>
  </bookViews>
  <sheets>
    <sheet name="GTW schedule" sheetId="2" r:id="rId1"/>
  </sheets>
  <externalReferences>
    <externalReference r:id="rId2"/>
  </externalReferences>
  <definedNames>
    <definedName name="Categories">[1]Parameters!$C$3:$C$8</definedName>
    <definedName name="for">[1]Parameters!$D$3:$D$10</definedName>
    <definedName name="Statuses">[1]Parameters!$B$3:$B$21</definedName>
    <definedName name="Types">[1]Parameters!$A$3:$A$24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28" i="2" l="1"/>
  <c r="I29" i="2"/>
  <c r="I30" i="2"/>
  <c r="I15" i="2"/>
  <c r="I16" i="2"/>
  <c r="I17" i="2"/>
  <c r="I37" i="2" l="1"/>
  <c r="I38" i="2"/>
  <c r="I39" i="2"/>
  <c r="I27" i="2"/>
  <c r="I26" i="2"/>
  <c r="I25" i="2"/>
  <c r="I13" i="2"/>
  <c r="I12" i="2"/>
  <c r="I11" i="2"/>
  <c r="I10" i="2"/>
  <c r="I24" i="2" l="1"/>
  <c r="I9" i="2"/>
  <c r="I34" i="2" l="1"/>
  <c r="I43" i="2" l="1"/>
  <c r="I31" i="2"/>
  <c r="I21" i="2"/>
  <c r="I20" i="2"/>
  <c r="I18" i="2"/>
  <c r="I6" i="2"/>
  <c r="I5" i="2"/>
  <c r="I42" i="2" l="1"/>
  <c r="I41" i="2" l="1"/>
  <c r="I40" i="2"/>
  <c r="I36" i="2"/>
  <c r="I35" i="2"/>
  <c r="I23" i="2"/>
  <c r="I22" i="2"/>
  <c r="I14" i="2"/>
  <c r="I7" i="2" l="1"/>
  <c r="I8" i="2"/>
  <c r="I4" i="2"/>
  <c r="I3" i="2"/>
  <c r="J2" i="2" l="1"/>
  <c r="I33" i="2"/>
  <c r="I2" i="2" l="1"/>
  <c r="K2" i="2" s="1"/>
  <c r="L2" i="2"/>
</calcChain>
</file>

<file path=xl/sharedStrings.xml><?xml version="1.0" encoding="utf-8"?>
<sst xmlns="http://schemas.openxmlformats.org/spreadsheetml/2006/main" count="281" uniqueCount="155">
  <si>
    <t>6.2.1</t>
  </si>
  <si>
    <t>6.2.2</t>
  </si>
  <si>
    <t>6.2.3</t>
  </si>
  <si>
    <t>6.2.4</t>
  </si>
  <si>
    <t>7.2.1</t>
  </si>
  <si>
    <t>7.2.2</t>
  </si>
  <si>
    <t>7.2.3</t>
  </si>
  <si>
    <t>7.2.4</t>
  </si>
  <si>
    <t>7.2.5</t>
  </si>
  <si>
    <t>7.2.6</t>
  </si>
  <si>
    <t>7.2.7</t>
  </si>
  <si>
    <t>7.2.8</t>
  </si>
  <si>
    <t>7.2.9</t>
  </si>
  <si>
    <t>7.2.10</t>
  </si>
  <si>
    <t>LTE_eMTC5-Core</t>
  </si>
  <si>
    <t>NR_2step_RACH-Core</t>
  </si>
  <si>
    <t>NR_unlic-Core</t>
  </si>
  <si>
    <t>NR_IAB-Core</t>
  </si>
  <si>
    <t>NR_eMIMO-Core</t>
  </si>
  <si>
    <t>NR_Mob_enh-Core</t>
  </si>
  <si>
    <t>LTE_NR_DC_CA_enh-Core</t>
  </si>
  <si>
    <t>NR_newRAT-Core</t>
  </si>
  <si>
    <t>NB_IOTenh3-Core</t>
  </si>
  <si>
    <t>LTE_DL_MIMO_EE-Core</t>
  </si>
  <si>
    <t>LTE_terr_bcast-Core</t>
  </si>
  <si>
    <t>NR_L1enh_URLLC-Core</t>
  </si>
  <si>
    <t>NR_IIOT-Core</t>
  </si>
  <si>
    <t>NR_UE_pow_sav-Core</t>
  </si>
  <si>
    <t>NR_pos-Core</t>
  </si>
  <si>
    <t>5G_V2X_NRSL-Core</t>
  </si>
  <si>
    <t>6.1</t>
  </si>
  <si>
    <t>Maintenance of E-UTRA Release 8 – 15</t>
  </si>
  <si>
    <t>Maintenance of Additional MTC Enhancements</t>
  </si>
  <si>
    <t>Maintenance of Additional Enhancements for NB-IoT</t>
  </si>
  <si>
    <t>Maintenance of DL MIMO efficiency enhancements for LTE</t>
  </si>
  <si>
    <t>Maintenance of LTE-based 5G Terrestrial Broadcast</t>
  </si>
  <si>
    <t>Maintenance of Two step RACH for NR</t>
  </si>
  <si>
    <t>Maintenance of NR-based Access to Unlicensed Spectrum</t>
  </si>
  <si>
    <t>Maintenance of Integrated Access and Backhaul for NR</t>
  </si>
  <si>
    <t>Maintenance for 5G V2X with NR sidelink</t>
  </si>
  <si>
    <t>Maintenance of Physical Layer Enhancements for NR URLLC</t>
  </si>
  <si>
    <t>Maintenance of Enhancements on MIMO for NR</t>
  </si>
  <si>
    <t>Maintenance of UE Power Saving for NR</t>
  </si>
  <si>
    <t>Maintenance of NR positioning support</t>
  </si>
  <si>
    <t>Maintenance of NR Mobility Enhancements</t>
  </si>
  <si>
    <t>Maintenance of Multi-RAT Dual-Connectivity and Carrier Aggregation enhancements (LTE, NR)</t>
  </si>
  <si>
    <t>Further enhancements on MIMO for NR</t>
  </si>
  <si>
    <t>8.1</t>
  </si>
  <si>
    <t>8.2</t>
  </si>
  <si>
    <t>8.3</t>
  </si>
  <si>
    <t>8.4</t>
  </si>
  <si>
    <t>Enhanced Industrial Internet of Things (IoT) and URLLC</t>
  </si>
  <si>
    <t>Solutions for NR to support non-terrestrial networks (NTN)</t>
  </si>
  <si>
    <t>UE Power Saving Enhancements</t>
  </si>
  <si>
    <t>Enhancements to Integrated Access and Backhaul</t>
  </si>
  <si>
    <t>AI</t>
  </si>
  <si>
    <t>Study on NR positioning enhancements</t>
  </si>
  <si>
    <t>FS_NR_pos_enh</t>
  </si>
  <si>
    <t>FS_NR_cov_enh</t>
  </si>
  <si>
    <t>FS_NR_redcap</t>
  </si>
  <si>
    <t>Study on support of reduced capability NR devices</t>
  </si>
  <si>
    <t>Study on NR coverage enhancements</t>
  </si>
  <si>
    <t>Study on supporting NR from 52.6 GHz to 71 GHz</t>
  </si>
  <si>
    <t>FS_NR_52_to_71GHz</t>
  </si>
  <si>
    <t>NR_feMIMO-Core</t>
  </si>
  <si>
    <t>NR Sidelink Enhancement</t>
  </si>
  <si>
    <t>NR_SL_enh-Core</t>
  </si>
  <si>
    <t>NR Dynamic spectrum sharing (DSS)</t>
  </si>
  <si>
    <t>NR_DSS-Core</t>
  </si>
  <si>
    <t>Additional enhancements for NB-IoT and LTE-MTC</t>
  </si>
  <si>
    <t>NB_IOTenh4_LTE_eMTC6-Core</t>
  </si>
  <si>
    <t>Day</t>
  </si>
  <si>
    <t>Starting time</t>
  </si>
  <si>
    <t>Ending time</t>
  </si>
  <si>
    <t>Chair</t>
  </si>
  <si>
    <t>Topics</t>
  </si>
  <si>
    <t>Hiroki</t>
  </si>
  <si>
    <t>Estimated timeslots</t>
  </si>
  <si>
    <t>Wanshi</t>
  </si>
  <si>
    <t>Havish</t>
  </si>
  <si>
    <t>7.2.11</t>
  </si>
  <si>
    <t>NR Rel-16 UE Features</t>
  </si>
  <si>
    <t>Planned</t>
  </si>
  <si>
    <t>Actual</t>
  </si>
  <si>
    <t>8.5</t>
  </si>
  <si>
    <t>8.6</t>
  </si>
  <si>
    <t>8.7</t>
  </si>
  <si>
    <t>8.8</t>
  </si>
  <si>
    <t>8.9</t>
  </si>
  <si>
    <t>8.10</t>
  </si>
  <si>
    <t>8.11</t>
  </si>
  <si>
    <t>8.12</t>
  </si>
  <si>
    <t>8.13</t>
  </si>
  <si>
    <t>NR_IIOT_URLLC_enh-Core</t>
  </si>
  <si>
    <t>6.2.5</t>
  </si>
  <si>
    <t>LTE Rel-16 UE Features</t>
  </si>
  <si>
    <t>7.1</t>
  </si>
  <si>
    <t>Maintenance of Release 15 NR</t>
  </si>
  <si>
    <t>NR_UE_pow_sav_enh-Core</t>
  </si>
  <si>
    <t>NR_IAB_enh-Core</t>
  </si>
  <si>
    <t>NR_MBS-Core</t>
  </si>
  <si>
    <t>Estimated duration (mn)</t>
  </si>
  <si>
    <t>NR_NTN_solutions-Core</t>
  </si>
  <si>
    <t>6.2.6</t>
  </si>
  <si>
    <t>Other</t>
  </si>
  <si>
    <t>7.2.12</t>
  </si>
  <si>
    <t>NR Multicast and Broadcast Services</t>
  </si>
  <si>
    <t>8.14</t>
  </si>
  <si>
    <t>8.15</t>
  </si>
  <si>
    <t>8.16</t>
  </si>
  <si>
    <t>8.17</t>
  </si>
  <si>
    <t>Introduction of DL 1024QAM for NR FR1</t>
  </si>
  <si>
    <t>Study on NB-IoT/eMTC support for Non-Terrestrial Network</t>
  </si>
  <si>
    <t>Study on XR Evaluations for NR (RAN1)</t>
  </si>
  <si>
    <t>FS_NR_XR_eval</t>
  </si>
  <si>
    <t>FS_LTE_NBIOT_eMTC_NTN</t>
  </si>
  <si>
    <t>NR_DL1024QAM_FR1-Core</t>
  </si>
  <si>
    <t>Younsun</t>
  </si>
  <si>
    <t>RAN1#103-e_GTW1_Week3</t>
  </si>
  <si>
    <t>RAN1#103-e_GTW2_Week3</t>
  </si>
  <si>
    <t>RAN1#103-e_GTW3_Week3</t>
  </si>
  <si>
    <t>Mon. 11/09</t>
  </si>
  <si>
    <t>Tue. 11/10</t>
  </si>
  <si>
    <t>Wed. 11/11</t>
  </si>
  <si>
    <t>Thu. 11/12</t>
  </si>
  <si>
    <t>Fri. 11/13</t>
  </si>
  <si>
    <t>13:00 UTC</t>
  </si>
  <si>
    <t>15:00 UTC</t>
  </si>
  <si>
    <t>04:00 UTC</t>
  </si>
  <si>
    <t>07:00 UTC</t>
  </si>
  <si>
    <t>13:00-13:40</t>
  </si>
  <si>
    <t>13:40-14:20</t>
  </si>
  <si>
    <t>14:20-14:40</t>
  </si>
  <si>
    <t>14:40-15:00</t>
  </si>
  <si>
    <t>13:00-14:00</t>
  </si>
  <si>
    <t>14:00-15:00</t>
  </si>
  <si>
    <t>13:00-14:30</t>
  </si>
  <si>
    <t>14:30-15:00</t>
  </si>
  <si>
    <t>04:00-04:30</t>
  </si>
  <si>
    <t>04:30-05:45</t>
  </si>
  <si>
    <t>05:45-07:00</t>
  </si>
  <si>
    <t>04:00-05:30</t>
  </si>
  <si>
    <t>05:30-07:00</t>
  </si>
  <si>
    <t>NR Rel-16 UE Features: URLLC</t>
  </si>
  <si>
    <t>NR Rel-16 UE Features: others</t>
  </si>
  <si>
    <t>04:00-05:00</t>
  </si>
  <si>
    <t>05:00-06:00</t>
  </si>
  <si>
    <t>06:00-06:30</t>
  </si>
  <si>
    <t>06:30-07:00</t>
  </si>
  <si>
    <t>04:00-04:40</t>
  </si>
  <si>
    <t>04:40-05:50</t>
  </si>
  <si>
    <t>05:50-07:00</t>
  </si>
  <si>
    <t>04:00-05:40</t>
  </si>
  <si>
    <t>05:40-06:10</t>
  </si>
  <si>
    <t>06:10-07:00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</si>
</sst>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Times New Roman"/>
      <family val="1"/>
    </font>
    <font>
      <b/>
      <sz val="8"/>
      <color theme="1"/>
      <name val="Times New Roman"/>
      <family val="1"/>
    </font>
    <font>
      <sz val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2" fillId="0" borderId="0" xfId="0" applyFont="1" applyFill="1" applyBorder="1"/>
    <xf numFmtId="49" fontId="2" fillId="0" borderId="0" xfId="0" applyNumberFormat="1" applyFont="1" applyAlignment="1">
      <alignment vertical="center"/>
    </xf>
    <xf numFmtId="0" fontId="2" fillId="0" borderId="0" xfId="0" applyFont="1" applyAlignment="1">
      <alignment horizontal="left"/>
    </xf>
    <xf numFmtId="0" fontId="3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49" fontId="2" fillId="0" borderId="0" xfId="0" applyNumberFormat="1" applyFont="1" applyFill="1"/>
    <xf numFmtId="0" fontId="2" fillId="0" borderId="0" xfId="0" applyFont="1" applyFill="1"/>
    <xf numFmtId="0" fontId="2" fillId="0" borderId="1" xfId="0" applyFont="1" applyBorder="1" applyAlignment="1">
      <alignment horizontal="left" vertical="center" wrapText="1"/>
    </xf>
    <xf numFmtId="0" fontId="4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left" vertical="center"/>
    </xf>
    <xf numFmtId="49" fontId="2" fillId="0" borderId="1" xfId="0" applyNumberFormat="1" applyFont="1" applyFill="1" applyBorder="1"/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54AF3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erias\Documents\RAN1\TSGR1_101-e\Inbox\Tdoc_list\TDoc_List_Meeting_RAN1%23101-e(200525-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Doc_List"/>
      <sheetName val="CR_Packs_List"/>
      <sheetName val="Parameters"/>
    </sheetNames>
    <sheetDataSet>
      <sheetData sheetId="0" refreshError="1"/>
      <sheetData sheetId="1" refreshError="1"/>
      <sheetData sheetId="2">
        <row r="3">
          <cell r="A3" t="str">
            <v>agenda</v>
          </cell>
          <cell r="B3" t="str">
            <v>reserved</v>
          </cell>
          <cell r="C3" t="str">
            <v>A</v>
          </cell>
          <cell r="D3" t="str">
            <v>Decision</v>
          </cell>
        </row>
        <row r="4">
          <cell r="A4" t="str">
            <v>Work Plan</v>
          </cell>
          <cell r="B4" t="str">
            <v>available</v>
          </cell>
          <cell r="C4" t="str">
            <v>B</v>
          </cell>
          <cell r="D4" t="str">
            <v>Agreement</v>
          </cell>
        </row>
        <row r="5">
          <cell r="A5" t="str">
            <v>LS in</v>
          </cell>
          <cell r="B5" t="str">
            <v>revised</v>
          </cell>
          <cell r="C5" t="str">
            <v>C</v>
          </cell>
          <cell r="D5" t="str">
            <v>Approval</v>
          </cell>
        </row>
        <row r="6">
          <cell r="A6" t="str">
            <v>LS out</v>
          </cell>
          <cell r="B6" t="str">
            <v>agreed</v>
          </cell>
          <cell r="C6" t="str">
            <v>D</v>
          </cell>
          <cell r="D6" t="str">
            <v>Information</v>
          </cell>
        </row>
        <row r="7">
          <cell r="A7" t="str">
            <v>pCR</v>
          </cell>
          <cell r="B7" t="str">
            <v>conditionally agreed</v>
          </cell>
          <cell r="C7" t="str">
            <v>E</v>
          </cell>
          <cell r="D7" t="str">
            <v>Discussion</v>
          </cell>
        </row>
        <row r="8">
          <cell r="A8" t="str">
            <v>draftCR</v>
          </cell>
          <cell r="B8" t="str">
            <v>approved</v>
          </cell>
          <cell r="C8" t="str">
            <v>F</v>
          </cell>
          <cell r="D8" t="str">
            <v>Action</v>
          </cell>
        </row>
        <row r="9">
          <cell r="A9" t="str">
            <v>CR</v>
          </cell>
          <cell r="B9" t="str">
            <v>conditionally approved</v>
          </cell>
          <cell r="D9" t="str">
            <v>Endorsement</v>
          </cell>
        </row>
        <row r="10">
          <cell r="A10" t="str">
            <v>CR pack</v>
          </cell>
          <cell r="B10" t="str">
            <v>partially approved</v>
          </cell>
          <cell r="D10" t="str">
            <v>Presentation</v>
          </cell>
        </row>
        <row r="11">
          <cell r="A11" t="str">
            <v>ToR</v>
          </cell>
          <cell r="B11" t="str">
            <v>treated</v>
          </cell>
        </row>
        <row r="12">
          <cell r="A12" t="str">
            <v>WID new</v>
          </cell>
          <cell r="B12" t="str">
            <v>endorsed</v>
          </cell>
        </row>
        <row r="13">
          <cell r="A13" t="str">
            <v>WID revised</v>
          </cell>
          <cell r="B13" t="str">
            <v>replied to</v>
          </cell>
        </row>
        <row r="14">
          <cell r="A14" t="str">
            <v>SID new</v>
          </cell>
          <cell r="B14" t="str">
            <v>merged</v>
          </cell>
        </row>
        <row r="15">
          <cell r="A15" t="str">
            <v>SID revised</v>
          </cell>
          <cell r="B15" t="str">
            <v>not pursued</v>
          </cell>
        </row>
        <row r="16">
          <cell r="A16" t="str">
            <v>WI status report</v>
          </cell>
          <cell r="B16" t="str">
            <v>postponed</v>
          </cell>
        </row>
        <row r="17">
          <cell r="A17" t="str">
            <v>WI exception request</v>
          </cell>
          <cell r="B17" t="str">
            <v>noted</v>
          </cell>
        </row>
        <row r="18">
          <cell r="A18" t="str">
            <v>TS or TR cover</v>
          </cell>
          <cell r="B18" t="str">
            <v>not concluded</v>
          </cell>
        </row>
        <row r="19">
          <cell r="A19" t="str">
            <v>draft TS</v>
          </cell>
          <cell r="B19" t="str">
            <v>withdrawn</v>
          </cell>
        </row>
        <row r="20">
          <cell r="A20" t="str">
            <v>draft TR</v>
          </cell>
          <cell r="B20" t="str">
            <v>reissued</v>
          </cell>
        </row>
        <row r="21">
          <cell r="A21" t="str">
            <v>report</v>
          </cell>
          <cell r="B21" t="str">
            <v>not treated</v>
          </cell>
        </row>
        <row r="22">
          <cell r="A22" t="str">
            <v>discussion</v>
          </cell>
        </row>
        <row r="23">
          <cell r="A23" t="str">
            <v>other</v>
          </cell>
        </row>
        <row r="24">
          <cell r="A24" t="str">
            <v>WI summary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70"/>
  <sheetViews>
    <sheetView tabSelected="1" zoomScale="90" zoomScaleNormal="90" workbookViewId="0">
      <selection activeCell="J37" sqref="J37:J39"/>
    </sheetView>
  </sheetViews>
  <sheetFormatPr defaultColWidth="11.5703125" defaultRowHeight="11.25" x14ac:dyDescent="0.25"/>
  <cols>
    <col min="1" max="1" width="8" style="1" bestFit="1" customWidth="1"/>
    <col min="2" max="3" width="8.5703125" style="1" bestFit="1" customWidth="1"/>
    <col min="4" max="4" width="7.7109375" style="1" bestFit="1" customWidth="1"/>
    <col min="5" max="5" width="8.28515625" style="14" bestFit="1" customWidth="1"/>
    <col min="6" max="6" width="5.28515625" style="1" bestFit="1" customWidth="1"/>
    <col min="7" max="7" width="41.7109375" style="1" bestFit="1" customWidth="1"/>
    <col min="8" max="8" width="10.42578125" style="1" bestFit="1" customWidth="1"/>
    <col min="9" max="9" width="6.28515625" style="14" bestFit="1" customWidth="1"/>
    <col min="10" max="10" width="5.28515625" style="14" bestFit="1" customWidth="1"/>
    <col min="11" max="11" width="11.5703125" style="1" customWidth="1"/>
    <col min="12" max="14" width="11.5703125" style="1"/>
    <col min="15" max="15" width="53" style="1" bestFit="1" customWidth="1"/>
    <col min="16" max="16384" width="11.5703125" style="1"/>
  </cols>
  <sheetData>
    <row r="1" spans="1:16" x14ac:dyDescent="0.25">
      <c r="A1" s="32" t="s">
        <v>118</v>
      </c>
      <c r="B1" s="32"/>
      <c r="C1" s="32"/>
      <c r="D1" s="32"/>
      <c r="E1" s="32"/>
      <c r="F1" s="32"/>
      <c r="G1" s="32"/>
      <c r="H1" s="32"/>
      <c r="I1" s="25" t="s">
        <v>82</v>
      </c>
      <c r="J1" s="15" t="s">
        <v>83</v>
      </c>
    </row>
    <row r="2" spans="1:16" s="2" customFormat="1" ht="31.5" x14ac:dyDescent="0.25">
      <c r="A2" s="12" t="s">
        <v>71</v>
      </c>
      <c r="B2" s="12" t="s">
        <v>72</v>
      </c>
      <c r="C2" s="12" t="s">
        <v>73</v>
      </c>
      <c r="D2" s="12" t="s">
        <v>74</v>
      </c>
      <c r="E2" s="16" t="s">
        <v>101</v>
      </c>
      <c r="F2" s="12" t="s">
        <v>55</v>
      </c>
      <c r="G2" s="12" t="s">
        <v>75</v>
      </c>
      <c r="H2" s="12" t="s">
        <v>77</v>
      </c>
      <c r="I2" s="16">
        <f>SUM(I3:I158)</f>
        <v>1440</v>
      </c>
      <c r="J2" s="16">
        <f>SUM(J3:J158)</f>
        <v>1010</v>
      </c>
      <c r="K2" s="2">
        <f>I2/60</f>
        <v>24</v>
      </c>
      <c r="L2" s="2">
        <f>J2/60</f>
        <v>16.833333333333332</v>
      </c>
      <c r="M2" s="1"/>
    </row>
    <row r="3" spans="1:16" s="3" customFormat="1" ht="11.25" customHeight="1" x14ac:dyDescent="0.2">
      <c r="A3" s="30" t="s">
        <v>121</v>
      </c>
      <c r="B3" s="31" t="s">
        <v>126</v>
      </c>
      <c r="C3" s="30" t="s">
        <v>127</v>
      </c>
      <c r="D3" s="17" t="s">
        <v>78</v>
      </c>
      <c r="E3" s="26">
        <v>40</v>
      </c>
      <c r="F3" s="22" t="s">
        <v>49</v>
      </c>
      <c r="G3" s="22" t="s">
        <v>51</v>
      </c>
      <c r="H3" s="13" t="s">
        <v>130</v>
      </c>
      <c r="I3" s="26">
        <f>E3</f>
        <v>40</v>
      </c>
      <c r="J3" s="29">
        <v>135</v>
      </c>
      <c r="N3" s="4" t="s">
        <v>30</v>
      </c>
      <c r="O3" s="4" t="s">
        <v>31</v>
      </c>
      <c r="P3" s="6"/>
    </row>
    <row r="4" spans="1:16" s="3" customFormat="1" x14ac:dyDescent="0.2">
      <c r="A4" s="30"/>
      <c r="B4" s="31"/>
      <c r="C4" s="30"/>
      <c r="D4" s="17" t="s">
        <v>78</v>
      </c>
      <c r="E4" s="25">
        <v>40</v>
      </c>
      <c r="F4" s="22" t="s">
        <v>90</v>
      </c>
      <c r="G4" s="23" t="s">
        <v>65</v>
      </c>
      <c r="H4" s="17" t="s">
        <v>131</v>
      </c>
      <c r="I4" s="26">
        <f t="shared" ref="I4" si="0">E4</f>
        <v>40</v>
      </c>
      <c r="J4" s="29"/>
      <c r="N4" s="4" t="s">
        <v>0</v>
      </c>
      <c r="O4" s="4" t="s">
        <v>32</v>
      </c>
      <c r="P4" s="6" t="s">
        <v>14</v>
      </c>
    </row>
    <row r="5" spans="1:16" s="3" customFormat="1" x14ac:dyDescent="0.2">
      <c r="A5" s="30"/>
      <c r="B5" s="31"/>
      <c r="C5" s="30"/>
      <c r="D5" s="17" t="s">
        <v>78</v>
      </c>
      <c r="E5" s="26">
        <v>20</v>
      </c>
      <c r="F5" s="22" t="s">
        <v>92</v>
      </c>
      <c r="G5" s="23" t="s">
        <v>67</v>
      </c>
      <c r="H5" s="13" t="s">
        <v>132</v>
      </c>
      <c r="I5" s="26">
        <f>E5</f>
        <v>20</v>
      </c>
      <c r="J5" s="29"/>
      <c r="N5" s="4" t="s">
        <v>1</v>
      </c>
      <c r="O5" s="4" t="s">
        <v>33</v>
      </c>
      <c r="P5" s="6" t="s">
        <v>22</v>
      </c>
    </row>
    <row r="6" spans="1:16" s="3" customFormat="1" x14ac:dyDescent="0.2">
      <c r="A6" s="30"/>
      <c r="B6" s="31"/>
      <c r="C6" s="30"/>
      <c r="D6" s="17" t="s">
        <v>78</v>
      </c>
      <c r="E6" s="25">
        <v>20</v>
      </c>
      <c r="F6" s="22" t="s">
        <v>86</v>
      </c>
      <c r="G6" s="22" t="s">
        <v>53</v>
      </c>
      <c r="H6" s="17" t="s">
        <v>133</v>
      </c>
      <c r="I6" s="26">
        <f t="shared" ref="I6" si="1">E6</f>
        <v>20</v>
      </c>
      <c r="J6" s="29"/>
      <c r="N6" s="4" t="s">
        <v>2</v>
      </c>
      <c r="O6" s="4" t="s">
        <v>34</v>
      </c>
      <c r="P6" s="6" t="s">
        <v>23</v>
      </c>
    </row>
    <row r="7" spans="1:16" s="3" customFormat="1" ht="11.25" customHeight="1" x14ac:dyDescent="0.2">
      <c r="A7" s="30" t="s">
        <v>122</v>
      </c>
      <c r="B7" s="31" t="s">
        <v>128</v>
      </c>
      <c r="C7" s="30" t="s">
        <v>129</v>
      </c>
      <c r="D7" s="17" t="s">
        <v>78</v>
      </c>
      <c r="E7" s="26">
        <v>30</v>
      </c>
      <c r="F7" s="22" t="s">
        <v>91</v>
      </c>
      <c r="G7" s="23" t="s">
        <v>106</v>
      </c>
      <c r="H7" s="13" t="s">
        <v>138</v>
      </c>
      <c r="I7" s="26">
        <f>E7</f>
        <v>30</v>
      </c>
      <c r="J7" s="29">
        <v>185</v>
      </c>
      <c r="N7" s="4" t="s">
        <v>3</v>
      </c>
      <c r="O7" s="4" t="s">
        <v>35</v>
      </c>
      <c r="P7" s="6" t="s">
        <v>24</v>
      </c>
    </row>
    <row r="8" spans="1:16" s="3" customFormat="1" x14ac:dyDescent="0.2">
      <c r="A8" s="30"/>
      <c r="B8" s="31"/>
      <c r="C8" s="30"/>
      <c r="D8" s="17" t="s">
        <v>78</v>
      </c>
      <c r="E8" s="25">
        <v>75</v>
      </c>
      <c r="F8" s="22" t="s">
        <v>87</v>
      </c>
      <c r="G8" s="22" t="s">
        <v>61</v>
      </c>
      <c r="H8" s="17" t="s">
        <v>139</v>
      </c>
      <c r="I8" s="26">
        <f>E8</f>
        <v>75</v>
      </c>
      <c r="J8" s="29"/>
      <c r="N8" s="4" t="s">
        <v>94</v>
      </c>
      <c r="O8" s="4" t="s">
        <v>95</v>
      </c>
      <c r="P8" s="6"/>
    </row>
    <row r="9" spans="1:16" s="3" customFormat="1" x14ac:dyDescent="0.2">
      <c r="A9" s="30"/>
      <c r="B9" s="31"/>
      <c r="C9" s="30"/>
      <c r="D9" s="17" t="s">
        <v>78</v>
      </c>
      <c r="E9" s="25">
        <v>75</v>
      </c>
      <c r="F9" s="22" t="s">
        <v>85</v>
      </c>
      <c r="G9" s="22" t="s">
        <v>60</v>
      </c>
      <c r="H9" s="17" t="s">
        <v>140</v>
      </c>
      <c r="I9" s="26">
        <f>E9</f>
        <v>75</v>
      </c>
      <c r="J9" s="29"/>
      <c r="N9" s="4" t="s">
        <v>103</v>
      </c>
      <c r="O9" s="4" t="s">
        <v>104</v>
      </c>
      <c r="P9" s="6"/>
    </row>
    <row r="10" spans="1:16" s="3" customFormat="1" x14ac:dyDescent="0.2">
      <c r="A10" s="30" t="s">
        <v>123</v>
      </c>
      <c r="B10" s="31" t="s">
        <v>128</v>
      </c>
      <c r="C10" s="30" t="s">
        <v>129</v>
      </c>
      <c r="D10" s="17" t="s">
        <v>78</v>
      </c>
      <c r="E10" s="26">
        <v>60</v>
      </c>
      <c r="F10" s="22" t="s">
        <v>49</v>
      </c>
      <c r="G10" s="22" t="s">
        <v>51</v>
      </c>
      <c r="H10" s="13" t="s">
        <v>145</v>
      </c>
      <c r="I10" s="26">
        <f>E10</f>
        <v>60</v>
      </c>
      <c r="J10" s="29"/>
      <c r="N10" s="4" t="s">
        <v>96</v>
      </c>
      <c r="O10" s="4" t="s">
        <v>97</v>
      </c>
      <c r="P10" s="6" t="s">
        <v>21</v>
      </c>
    </row>
    <row r="11" spans="1:16" s="3" customFormat="1" ht="11.25" customHeight="1" x14ac:dyDescent="0.2">
      <c r="A11" s="30"/>
      <c r="B11" s="31"/>
      <c r="C11" s="30"/>
      <c r="D11" s="17" t="s">
        <v>78</v>
      </c>
      <c r="E11" s="25">
        <v>60</v>
      </c>
      <c r="F11" s="22" t="s">
        <v>90</v>
      </c>
      <c r="G11" s="23" t="s">
        <v>65</v>
      </c>
      <c r="H11" s="17" t="s">
        <v>146</v>
      </c>
      <c r="I11" s="26">
        <f t="shared" ref="I11" si="2">E11</f>
        <v>60</v>
      </c>
      <c r="J11" s="29"/>
      <c r="N11" s="4" t="s">
        <v>4</v>
      </c>
      <c r="O11" s="4" t="s">
        <v>36</v>
      </c>
      <c r="P11" s="6" t="s">
        <v>15</v>
      </c>
    </row>
    <row r="12" spans="1:16" s="3" customFormat="1" x14ac:dyDescent="0.2">
      <c r="A12" s="30"/>
      <c r="B12" s="31"/>
      <c r="C12" s="30"/>
      <c r="D12" s="17" t="s">
        <v>78</v>
      </c>
      <c r="E12" s="26">
        <v>30</v>
      </c>
      <c r="F12" s="22" t="s">
        <v>92</v>
      </c>
      <c r="G12" s="23" t="s">
        <v>67</v>
      </c>
      <c r="H12" s="13" t="s">
        <v>147</v>
      </c>
      <c r="I12" s="26">
        <f>E12</f>
        <v>30</v>
      </c>
      <c r="J12" s="29"/>
      <c r="N12" s="4" t="s">
        <v>5</v>
      </c>
      <c r="O12" s="4" t="s">
        <v>37</v>
      </c>
      <c r="P12" s="6" t="s">
        <v>16</v>
      </c>
    </row>
    <row r="13" spans="1:16" s="3" customFormat="1" x14ac:dyDescent="0.2">
      <c r="A13" s="30"/>
      <c r="B13" s="31"/>
      <c r="C13" s="30"/>
      <c r="D13" s="17" t="s">
        <v>78</v>
      </c>
      <c r="E13" s="25">
        <v>30</v>
      </c>
      <c r="F13" s="22" t="s">
        <v>86</v>
      </c>
      <c r="G13" s="22" t="s">
        <v>53</v>
      </c>
      <c r="H13" s="17" t="s">
        <v>148</v>
      </c>
      <c r="I13" s="26">
        <f t="shared" ref="I13" si="3">E13</f>
        <v>30</v>
      </c>
      <c r="J13" s="29"/>
      <c r="N13" s="4" t="s">
        <v>6</v>
      </c>
      <c r="O13" s="4" t="s">
        <v>38</v>
      </c>
      <c r="P13" s="6" t="s">
        <v>17</v>
      </c>
    </row>
    <row r="14" spans="1:16" s="3" customFormat="1" ht="11.25" customHeight="1" x14ac:dyDescent="0.2">
      <c r="A14" s="30" t="s">
        <v>124</v>
      </c>
      <c r="B14" s="31" t="s">
        <v>128</v>
      </c>
      <c r="C14" s="30" t="s">
        <v>129</v>
      </c>
      <c r="D14" s="17" t="s">
        <v>78</v>
      </c>
      <c r="E14" s="25"/>
      <c r="F14" s="22"/>
      <c r="G14" s="22"/>
      <c r="H14" s="13"/>
      <c r="I14" s="26">
        <f t="shared" ref="I14:I17" si="4">E14</f>
        <v>0</v>
      </c>
      <c r="J14" s="29"/>
      <c r="N14" s="4" t="s">
        <v>7</v>
      </c>
      <c r="O14" s="4" t="s">
        <v>39</v>
      </c>
      <c r="P14" s="6" t="s">
        <v>29</v>
      </c>
    </row>
    <row r="15" spans="1:16" s="3" customFormat="1" ht="11.25" customHeight="1" x14ac:dyDescent="0.2">
      <c r="A15" s="30"/>
      <c r="B15" s="31"/>
      <c r="C15" s="30"/>
      <c r="D15" s="17" t="s">
        <v>78</v>
      </c>
      <c r="E15" s="26"/>
      <c r="F15" s="22"/>
      <c r="G15" s="23"/>
      <c r="H15" s="17"/>
      <c r="I15" s="26">
        <f t="shared" si="4"/>
        <v>0</v>
      </c>
      <c r="J15" s="29"/>
      <c r="N15" s="4" t="s">
        <v>8</v>
      </c>
      <c r="O15" s="4" t="s">
        <v>40</v>
      </c>
      <c r="P15" s="6" t="s">
        <v>25</v>
      </c>
    </row>
    <row r="16" spans="1:16" s="3" customFormat="1" ht="11.25" customHeight="1" x14ac:dyDescent="0.2">
      <c r="A16" s="30"/>
      <c r="B16" s="31"/>
      <c r="C16" s="30"/>
      <c r="D16" s="17" t="s">
        <v>78</v>
      </c>
      <c r="E16" s="25"/>
      <c r="F16" s="22"/>
      <c r="G16" s="22"/>
      <c r="H16" s="20"/>
      <c r="I16" s="26">
        <f t="shared" si="4"/>
        <v>0</v>
      </c>
      <c r="J16" s="29"/>
      <c r="N16" s="7"/>
      <c r="O16" s="8"/>
      <c r="P16" s="6" t="s">
        <v>26</v>
      </c>
    </row>
    <row r="17" spans="1:17" s="3" customFormat="1" x14ac:dyDescent="0.2">
      <c r="A17" s="30"/>
      <c r="B17" s="31"/>
      <c r="C17" s="30"/>
      <c r="D17" s="17" t="s">
        <v>78</v>
      </c>
      <c r="E17" s="25"/>
      <c r="F17" s="22"/>
      <c r="G17" s="22"/>
      <c r="H17" s="20"/>
      <c r="I17" s="26">
        <f t="shared" si="4"/>
        <v>0</v>
      </c>
      <c r="J17" s="29"/>
      <c r="N17" s="4" t="s">
        <v>9</v>
      </c>
      <c r="O17" s="4" t="s">
        <v>41</v>
      </c>
      <c r="P17" s="6" t="s">
        <v>18</v>
      </c>
    </row>
    <row r="18" spans="1:17" s="3" customFormat="1" ht="11.25" customHeight="1" x14ac:dyDescent="0.2">
      <c r="A18" s="17" t="s">
        <v>125</v>
      </c>
      <c r="B18" s="21" t="s">
        <v>128</v>
      </c>
      <c r="C18" s="17" t="s">
        <v>129</v>
      </c>
      <c r="D18" s="17" t="s">
        <v>78</v>
      </c>
      <c r="E18" s="26"/>
      <c r="F18" s="17"/>
      <c r="G18" s="17"/>
      <c r="H18" s="13"/>
      <c r="I18" s="26">
        <f>E18</f>
        <v>0</v>
      </c>
      <c r="J18" s="25"/>
      <c r="N18" s="4" t="s">
        <v>10</v>
      </c>
      <c r="O18" s="4" t="s">
        <v>42</v>
      </c>
      <c r="P18" s="6" t="s">
        <v>27</v>
      </c>
    </row>
    <row r="19" spans="1:17" s="3" customFormat="1" x14ac:dyDescent="0.2">
      <c r="A19" s="32" t="s">
        <v>119</v>
      </c>
      <c r="B19" s="32"/>
      <c r="C19" s="32"/>
      <c r="D19" s="32"/>
      <c r="E19" s="32"/>
      <c r="F19" s="32"/>
      <c r="G19" s="32"/>
      <c r="H19" s="32"/>
      <c r="I19" s="26"/>
      <c r="J19" s="25"/>
      <c r="N19" s="4" t="s">
        <v>11</v>
      </c>
      <c r="O19" s="4" t="s">
        <v>43</v>
      </c>
      <c r="P19" s="6" t="s">
        <v>28</v>
      </c>
    </row>
    <row r="20" spans="1:17" s="3" customFormat="1" ht="11.25" customHeight="1" x14ac:dyDescent="0.2">
      <c r="A20" s="30" t="s">
        <v>121</v>
      </c>
      <c r="B20" s="31" t="s">
        <v>126</v>
      </c>
      <c r="C20" s="30" t="s">
        <v>127</v>
      </c>
      <c r="D20" s="17" t="s">
        <v>79</v>
      </c>
      <c r="E20" s="26">
        <v>60</v>
      </c>
      <c r="F20" s="20" t="s">
        <v>48</v>
      </c>
      <c r="G20" s="20" t="s">
        <v>62</v>
      </c>
      <c r="H20" s="13" t="s">
        <v>134</v>
      </c>
      <c r="I20" s="26">
        <f>E20</f>
        <v>60</v>
      </c>
      <c r="J20" s="29">
        <v>145</v>
      </c>
      <c r="K20" s="1"/>
      <c r="L20" s="1"/>
      <c r="M20" s="1"/>
      <c r="N20" s="5" t="s">
        <v>12</v>
      </c>
      <c r="O20" s="5" t="s">
        <v>44</v>
      </c>
      <c r="P20" s="9" t="s">
        <v>19</v>
      </c>
    </row>
    <row r="21" spans="1:17" s="3" customFormat="1" x14ac:dyDescent="0.2">
      <c r="A21" s="30"/>
      <c r="B21" s="31"/>
      <c r="C21" s="30"/>
      <c r="D21" s="17" t="s">
        <v>79</v>
      </c>
      <c r="E21" s="25">
        <v>60</v>
      </c>
      <c r="F21" s="20" t="s">
        <v>84</v>
      </c>
      <c r="G21" s="20" t="s">
        <v>56</v>
      </c>
      <c r="H21" s="17" t="s">
        <v>135</v>
      </c>
      <c r="I21" s="26">
        <f t="shared" ref="I21" si="5">E21</f>
        <v>60</v>
      </c>
      <c r="J21" s="29"/>
      <c r="K21" s="1"/>
      <c r="L21" s="1"/>
      <c r="M21" s="1"/>
      <c r="N21" s="5" t="s">
        <v>13</v>
      </c>
      <c r="O21" s="5" t="s">
        <v>45</v>
      </c>
      <c r="P21" s="9" t="s">
        <v>20</v>
      </c>
    </row>
    <row r="22" spans="1:17" s="3" customFormat="1" ht="11.25" customHeight="1" x14ac:dyDescent="0.25">
      <c r="A22" s="30" t="s">
        <v>122</v>
      </c>
      <c r="B22" s="31" t="s">
        <v>128</v>
      </c>
      <c r="C22" s="30" t="s">
        <v>129</v>
      </c>
      <c r="D22" s="17" t="s">
        <v>79</v>
      </c>
      <c r="E22" s="26">
        <v>30</v>
      </c>
      <c r="F22" s="22" t="s">
        <v>50</v>
      </c>
      <c r="G22" s="22" t="s">
        <v>52</v>
      </c>
      <c r="H22" s="13" t="s">
        <v>138</v>
      </c>
      <c r="I22" s="26">
        <f>E22</f>
        <v>30</v>
      </c>
      <c r="J22" s="29">
        <v>200</v>
      </c>
      <c r="K22" s="1"/>
      <c r="L22" s="1"/>
      <c r="M22" s="1"/>
      <c r="N22" s="5" t="s">
        <v>80</v>
      </c>
      <c r="O22" s="3" t="s">
        <v>81</v>
      </c>
    </row>
    <row r="23" spans="1:17" s="3" customFormat="1" ht="11.25" customHeight="1" x14ac:dyDescent="0.25">
      <c r="A23" s="30"/>
      <c r="B23" s="31"/>
      <c r="C23" s="30"/>
      <c r="D23" s="17" t="s">
        <v>79</v>
      </c>
      <c r="E23" s="25">
        <v>75</v>
      </c>
      <c r="F23" s="20" t="s">
        <v>48</v>
      </c>
      <c r="G23" s="20" t="s">
        <v>62</v>
      </c>
      <c r="H23" s="17" t="s">
        <v>139</v>
      </c>
      <c r="I23" s="26">
        <f>E23</f>
        <v>75</v>
      </c>
      <c r="J23" s="29"/>
      <c r="K23" s="1"/>
      <c r="L23" s="1"/>
      <c r="M23" s="1"/>
      <c r="N23" s="5" t="s">
        <v>105</v>
      </c>
      <c r="O23" s="3" t="s">
        <v>104</v>
      </c>
    </row>
    <row r="24" spans="1:17" s="3" customFormat="1" x14ac:dyDescent="0.2">
      <c r="A24" s="30"/>
      <c r="B24" s="31"/>
      <c r="C24" s="30"/>
      <c r="D24" s="17" t="s">
        <v>79</v>
      </c>
      <c r="E24" s="26">
        <v>75</v>
      </c>
      <c r="F24" s="20" t="s">
        <v>84</v>
      </c>
      <c r="G24" s="20" t="s">
        <v>56</v>
      </c>
      <c r="H24" s="17" t="s">
        <v>140</v>
      </c>
      <c r="I24" s="26">
        <f>E24</f>
        <v>75</v>
      </c>
      <c r="J24" s="29"/>
      <c r="K24" s="1"/>
      <c r="L24" s="1"/>
      <c r="M24" s="1"/>
      <c r="N24" s="5" t="s">
        <v>47</v>
      </c>
      <c r="O24" s="5" t="s">
        <v>46</v>
      </c>
      <c r="P24" s="9" t="s">
        <v>64</v>
      </c>
    </row>
    <row r="25" spans="1:17" s="3" customFormat="1" ht="11.25" customHeight="1" x14ac:dyDescent="0.2">
      <c r="A25" s="33" t="s">
        <v>123</v>
      </c>
      <c r="B25" s="36" t="s">
        <v>128</v>
      </c>
      <c r="C25" s="33" t="s">
        <v>129</v>
      </c>
      <c r="D25" s="17" t="s">
        <v>79</v>
      </c>
      <c r="E25" s="28">
        <v>40</v>
      </c>
      <c r="F25" s="22" t="s">
        <v>50</v>
      </c>
      <c r="G25" s="22" t="s">
        <v>52</v>
      </c>
      <c r="H25" s="13" t="s">
        <v>149</v>
      </c>
      <c r="I25" s="28">
        <f>E25</f>
        <v>40</v>
      </c>
      <c r="J25" s="39"/>
      <c r="K25" s="1"/>
      <c r="L25" s="1"/>
      <c r="M25" s="1"/>
      <c r="N25" s="5" t="s">
        <v>48</v>
      </c>
      <c r="O25" s="5" t="s">
        <v>62</v>
      </c>
      <c r="P25" s="9" t="s">
        <v>63</v>
      </c>
    </row>
    <row r="26" spans="1:17" s="3" customFormat="1" x14ac:dyDescent="0.2">
      <c r="A26" s="34"/>
      <c r="B26" s="37"/>
      <c r="C26" s="34"/>
      <c r="D26" s="17" t="s">
        <v>79</v>
      </c>
      <c r="E26" s="27">
        <v>70</v>
      </c>
      <c r="F26" s="20" t="s">
        <v>48</v>
      </c>
      <c r="G26" s="20" t="s">
        <v>62</v>
      </c>
      <c r="H26" s="17" t="s">
        <v>150</v>
      </c>
      <c r="I26" s="28">
        <f t="shared" ref="I26" si="6">E26</f>
        <v>70</v>
      </c>
      <c r="J26" s="40"/>
      <c r="K26" s="1"/>
      <c r="L26" s="1"/>
      <c r="M26" s="1"/>
      <c r="N26" s="5" t="s">
        <v>49</v>
      </c>
      <c r="O26" s="5" t="s">
        <v>51</v>
      </c>
      <c r="P26" s="9" t="s">
        <v>93</v>
      </c>
    </row>
    <row r="27" spans="1:17" s="3" customFormat="1" ht="11.25" customHeight="1" x14ac:dyDescent="0.2">
      <c r="A27" s="35"/>
      <c r="B27" s="38"/>
      <c r="C27" s="35"/>
      <c r="D27" s="17" t="s">
        <v>79</v>
      </c>
      <c r="E27" s="28">
        <v>70</v>
      </c>
      <c r="F27" s="20" t="s">
        <v>84</v>
      </c>
      <c r="G27" s="20" t="s">
        <v>56</v>
      </c>
      <c r="H27" s="17" t="s">
        <v>151</v>
      </c>
      <c r="I27" s="28">
        <f>E27</f>
        <v>70</v>
      </c>
      <c r="J27" s="41"/>
      <c r="K27" s="1"/>
      <c r="L27" s="1"/>
      <c r="M27" s="1"/>
      <c r="N27" s="5" t="s">
        <v>50</v>
      </c>
      <c r="O27" s="5" t="s">
        <v>52</v>
      </c>
      <c r="P27" s="9" t="s">
        <v>102</v>
      </c>
    </row>
    <row r="28" spans="1:17" x14ac:dyDescent="0.2">
      <c r="A28" s="30" t="s">
        <v>124</v>
      </c>
      <c r="B28" s="31" t="s">
        <v>128</v>
      </c>
      <c r="C28" s="30" t="s">
        <v>129</v>
      </c>
      <c r="D28" s="17" t="s">
        <v>79</v>
      </c>
      <c r="E28" s="26"/>
      <c r="F28" s="22"/>
      <c r="G28" s="22"/>
      <c r="H28" s="13"/>
      <c r="I28" s="26">
        <f t="shared" ref="I28:I30" si="7">E28</f>
        <v>0</v>
      </c>
      <c r="J28" s="29"/>
      <c r="N28" s="5" t="s">
        <v>84</v>
      </c>
      <c r="O28" s="5" t="s">
        <v>56</v>
      </c>
      <c r="P28" s="9" t="s">
        <v>57</v>
      </c>
    </row>
    <row r="29" spans="1:17" ht="11.25" customHeight="1" x14ac:dyDescent="0.2">
      <c r="A29" s="30"/>
      <c r="B29" s="31"/>
      <c r="C29" s="30"/>
      <c r="D29" s="17" t="s">
        <v>79</v>
      </c>
      <c r="E29" s="25"/>
      <c r="F29" s="22"/>
      <c r="G29" s="22"/>
      <c r="H29" s="17"/>
      <c r="I29" s="26">
        <f t="shared" si="7"/>
        <v>0</v>
      </c>
      <c r="J29" s="29"/>
      <c r="N29" s="5" t="s">
        <v>85</v>
      </c>
      <c r="O29" s="5" t="s">
        <v>60</v>
      </c>
      <c r="P29" s="9" t="s">
        <v>59</v>
      </c>
    </row>
    <row r="30" spans="1:17" x14ac:dyDescent="0.2">
      <c r="A30" s="30"/>
      <c r="B30" s="31"/>
      <c r="C30" s="30"/>
      <c r="D30" s="17" t="s">
        <v>79</v>
      </c>
      <c r="E30" s="26"/>
      <c r="F30" s="24"/>
      <c r="G30" s="24"/>
      <c r="H30" s="13"/>
      <c r="I30" s="26">
        <f t="shared" si="7"/>
        <v>0</v>
      </c>
      <c r="J30" s="29"/>
      <c r="N30" s="5" t="s">
        <v>86</v>
      </c>
      <c r="O30" s="5" t="s">
        <v>53</v>
      </c>
      <c r="P30" s="9" t="s">
        <v>98</v>
      </c>
    </row>
    <row r="31" spans="1:17" s="3" customFormat="1" ht="11.25" customHeight="1" x14ac:dyDescent="0.2">
      <c r="A31" s="17" t="s">
        <v>125</v>
      </c>
      <c r="B31" s="21" t="s">
        <v>128</v>
      </c>
      <c r="C31" s="17" t="s">
        <v>129</v>
      </c>
      <c r="D31" s="17" t="s">
        <v>79</v>
      </c>
      <c r="E31" s="26"/>
      <c r="F31" s="17"/>
      <c r="G31" s="17"/>
      <c r="H31" s="13"/>
      <c r="I31" s="26">
        <f t="shared" ref="I31" si="8">E31</f>
        <v>0</v>
      </c>
      <c r="J31" s="25"/>
      <c r="K31" s="1"/>
      <c r="L31" s="1"/>
      <c r="M31" s="1"/>
      <c r="N31" s="5" t="s">
        <v>87</v>
      </c>
      <c r="O31" s="5" t="s">
        <v>61</v>
      </c>
      <c r="P31" s="9" t="s">
        <v>58</v>
      </c>
      <c r="Q31" s="1"/>
    </row>
    <row r="32" spans="1:17" ht="11.25" customHeight="1" x14ac:dyDescent="0.2">
      <c r="A32" s="32" t="s">
        <v>120</v>
      </c>
      <c r="B32" s="32"/>
      <c r="C32" s="32"/>
      <c r="D32" s="32"/>
      <c r="E32" s="32"/>
      <c r="F32" s="32"/>
      <c r="G32" s="32"/>
      <c r="H32" s="32"/>
      <c r="I32" s="26"/>
      <c r="J32" s="25"/>
      <c r="N32" s="5" t="s">
        <v>88</v>
      </c>
      <c r="O32" s="5" t="s">
        <v>69</v>
      </c>
      <c r="P32" s="9" t="s">
        <v>70</v>
      </c>
    </row>
    <row r="33" spans="1:16" x14ac:dyDescent="0.2">
      <c r="A33" s="30" t="s">
        <v>121</v>
      </c>
      <c r="B33" s="31" t="s">
        <v>126</v>
      </c>
      <c r="C33" s="30" t="s">
        <v>127</v>
      </c>
      <c r="D33" s="13" t="s">
        <v>117</v>
      </c>
      <c r="E33" s="25">
        <v>90</v>
      </c>
      <c r="F33" s="22" t="s">
        <v>47</v>
      </c>
      <c r="G33" s="22" t="s">
        <v>46</v>
      </c>
      <c r="H33" s="13" t="s">
        <v>136</v>
      </c>
      <c r="I33" s="26">
        <f>E33</f>
        <v>90</v>
      </c>
      <c r="J33" s="29">
        <v>145</v>
      </c>
      <c r="N33" s="5" t="s">
        <v>89</v>
      </c>
      <c r="O33" s="5" t="s">
        <v>54</v>
      </c>
      <c r="P33" s="9" t="s">
        <v>99</v>
      </c>
    </row>
    <row r="34" spans="1:16" ht="11.25" customHeight="1" x14ac:dyDescent="0.2">
      <c r="A34" s="30"/>
      <c r="B34" s="31"/>
      <c r="C34" s="30"/>
      <c r="D34" s="13" t="s">
        <v>117</v>
      </c>
      <c r="E34" s="26">
        <v>30</v>
      </c>
      <c r="F34" s="22" t="s">
        <v>88</v>
      </c>
      <c r="G34" s="22" t="s">
        <v>69</v>
      </c>
      <c r="H34" s="17" t="s">
        <v>137</v>
      </c>
      <c r="I34" s="26">
        <f t="shared" ref="I34" si="9">E34</f>
        <v>30</v>
      </c>
      <c r="J34" s="29"/>
      <c r="N34" s="5" t="s">
        <v>90</v>
      </c>
      <c r="O34" s="18" t="s">
        <v>65</v>
      </c>
      <c r="P34" s="19" t="s">
        <v>66</v>
      </c>
    </row>
    <row r="35" spans="1:16" x14ac:dyDescent="0.2">
      <c r="A35" s="30" t="s">
        <v>122</v>
      </c>
      <c r="B35" s="31" t="s">
        <v>128</v>
      </c>
      <c r="C35" s="30" t="s">
        <v>129</v>
      </c>
      <c r="D35" s="13" t="s">
        <v>76</v>
      </c>
      <c r="E35" s="26">
        <v>90</v>
      </c>
      <c r="F35" s="22" t="s">
        <v>80</v>
      </c>
      <c r="G35" s="20" t="s">
        <v>143</v>
      </c>
      <c r="H35" s="13" t="s">
        <v>141</v>
      </c>
      <c r="I35" s="26">
        <f>E35</f>
        <v>90</v>
      </c>
      <c r="J35" s="29">
        <v>200</v>
      </c>
      <c r="N35" s="5" t="s">
        <v>91</v>
      </c>
      <c r="O35" s="18" t="s">
        <v>106</v>
      </c>
      <c r="P35" s="19" t="s">
        <v>100</v>
      </c>
    </row>
    <row r="36" spans="1:16" ht="11.25" customHeight="1" x14ac:dyDescent="0.2">
      <c r="A36" s="30"/>
      <c r="B36" s="31"/>
      <c r="C36" s="30"/>
      <c r="D36" s="13" t="s">
        <v>76</v>
      </c>
      <c r="E36" s="15">
        <v>90</v>
      </c>
      <c r="F36" s="22" t="s">
        <v>80</v>
      </c>
      <c r="G36" s="20" t="s">
        <v>144</v>
      </c>
      <c r="H36" s="17" t="s">
        <v>142</v>
      </c>
      <c r="I36" s="26">
        <f>E36</f>
        <v>90</v>
      </c>
      <c r="J36" s="29"/>
      <c r="N36" s="5" t="s">
        <v>92</v>
      </c>
      <c r="O36" s="18" t="s">
        <v>67</v>
      </c>
      <c r="P36" s="19" t="s">
        <v>68</v>
      </c>
    </row>
    <row r="37" spans="1:16" x14ac:dyDescent="0.2">
      <c r="A37" s="30" t="s">
        <v>123</v>
      </c>
      <c r="B37" s="31" t="s">
        <v>128</v>
      </c>
      <c r="C37" s="30" t="s">
        <v>129</v>
      </c>
      <c r="D37" s="13" t="s">
        <v>117</v>
      </c>
      <c r="E37" s="27">
        <v>100</v>
      </c>
      <c r="F37" s="22" t="s">
        <v>47</v>
      </c>
      <c r="G37" s="22" t="s">
        <v>46</v>
      </c>
      <c r="H37" s="13" t="s">
        <v>152</v>
      </c>
      <c r="I37" s="26">
        <f t="shared" ref="I37:I39" si="10">E37</f>
        <v>100</v>
      </c>
      <c r="J37" s="29"/>
      <c r="N37" s="5" t="s">
        <v>107</v>
      </c>
      <c r="O37" s="11" t="s">
        <v>113</v>
      </c>
      <c r="P37" s="1" t="s">
        <v>114</v>
      </c>
    </row>
    <row r="38" spans="1:16" x14ac:dyDescent="0.2">
      <c r="A38" s="30"/>
      <c r="B38" s="31"/>
      <c r="C38" s="30"/>
      <c r="D38" s="13" t="s">
        <v>117</v>
      </c>
      <c r="E38" s="28">
        <v>30</v>
      </c>
      <c r="F38" s="22" t="s">
        <v>88</v>
      </c>
      <c r="G38" s="22" t="s">
        <v>69</v>
      </c>
      <c r="H38" s="24" t="s">
        <v>153</v>
      </c>
      <c r="I38" s="26">
        <f t="shared" si="10"/>
        <v>30</v>
      </c>
      <c r="J38" s="29"/>
      <c r="N38" s="5" t="s">
        <v>108</v>
      </c>
      <c r="O38" s="11" t="s">
        <v>112</v>
      </c>
      <c r="P38" s="1" t="s">
        <v>115</v>
      </c>
    </row>
    <row r="39" spans="1:16" s="14" customFormat="1" x14ac:dyDescent="0.2">
      <c r="A39" s="30"/>
      <c r="B39" s="31"/>
      <c r="C39" s="30"/>
      <c r="D39" s="13" t="s">
        <v>117</v>
      </c>
      <c r="E39" s="15">
        <v>50</v>
      </c>
      <c r="F39" s="5" t="s">
        <v>89</v>
      </c>
      <c r="G39" s="5" t="s">
        <v>54</v>
      </c>
      <c r="H39" s="24" t="s">
        <v>154</v>
      </c>
      <c r="I39" s="26">
        <f t="shared" si="10"/>
        <v>50</v>
      </c>
      <c r="J39" s="29"/>
      <c r="K39" s="1"/>
      <c r="L39" s="1"/>
      <c r="M39" s="1"/>
      <c r="N39" s="5" t="s">
        <v>109</v>
      </c>
      <c r="O39" s="11" t="s">
        <v>111</v>
      </c>
      <c r="P39" s="1" t="s">
        <v>116</v>
      </c>
    </row>
    <row r="40" spans="1:16" ht="11.25" customHeight="1" x14ac:dyDescent="0.2">
      <c r="A40" s="30" t="s">
        <v>124</v>
      </c>
      <c r="B40" s="31" t="s">
        <v>128</v>
      </c>
      <c r="C40" s="30" t="s">
        <v>129</v>
      </c>
      <c r="D40" s="13" t="s">
        <v>117</v>
      </c>
      <c r="E40" s="15"/>
      <c r="F40" s="20"/>
      <c r="G40" s="20"/>
      <c r="H40" s="13"/>
      <c r="I40" s="26">
        <f>E40</f>
        <v>0</v>
      </c>
      <c r="J40" s="29"/>
      <c r="N40" s="5" t="s">
        <v>110</v>
      </c>
      <c r="O40" s="11" t="s">
        <v>104</v>
      </c>
    </row>
    <row r="41" spans="1:16" x14ac:dyDescent="0.2">
      <c r="A41" s="30"/>
      <c r="B41" s="31"/>
      <c r="C41" s="30"/>
      <c r="D41" s="13" t="s">
        <v>117</v>
      </c>
      <c r="E41" s="26"/>
      <c r="F41" s="22"/>
      <c r="G41" s="20"/>
      <c r="H41" s="17"/>
      <c r="I41" s="26">
        <f>E41</f>
        <v>0</v>
      </c>
      <c r="J41" s="29"/>
      <c r="N41" s="10"/>
      <c r="O41" s="11"/>
    </row>
    <row r="42" spans="1:16" ht="11.25" customHeight="1" x14ac:dyDescent="0.2">
      <c r="A42" s="30"/>
      <c r="B42" s="31"/>
      <c r="C42" s="30"/>
      <c r="D42" s="13" t="s">
        <v>117</v>
      </c>
      <c r="E42" s="26"/>
      <c r="F42" s="22"/>
      <c r="G42" s="20"/>
      <c r="H42" s="17"/>
      <c r="I42" s="26">
        <f>E42</f>
        <v>0</v>
      </c>
      <c r="J42" s="29"/>
      <c r="N42" s="10"/>
      <c r="O42" s="11"/>
    </row>
    <row r="43" spans="1:16" x14ac:dyDescent="0.25">
      <c r="A43" s="17" t="s">
        <v>125</v>
      </c>
      <c r="B43" s="21" t="s">
        <v>128</v>
      </c>
      <c r="C43" s="17" t="s">
        <v>129</v>
      </c>
      <c r="D43" s="13" t="s">
        <v>117</v>
      </c>
      <c r="E43" s="26"/>
      <c r="F43" s="17"/>
      <c r="G43" s="17"/>
      <c r="H43" s="13"/>
      <c r="I43" s="26">
        <f t="shared" ref="I43" si="11">E43</f>
        <v>0</v>
      </c>
      <c r="J43" s="25"/>
    </row>
    <row r="45" spans="1:16" s="14" customFormat="1" x14ac:dyDescent="0.25">
      <c r="A45" s="1"/>
      <c r="B45" s="1"/>
      <c r="C45" s="1"/>
      <c r="D45" s="1"/>
      <c r="F45" s="1"/>
      <c r="G45" s="1"/>
      <c r="H45" s="1"/>
    </row>
    <row r="49" spans="1:16" x14ac:dyDescent="0.25">
      <c r="A49" s="14"/>
      <c r="B49" s="14"/>
      <c r="C49" s="14"/>
      <c r="D49" s="14"/>
      <c r="F49" s="14"/>
      <c r="G49" s="14"/>
      <c r="H49" s="14"/>
    </row>
    <row r="52" spans="1:16" ht="11.25" customHeight="1" x14ac:dyDescent="0.25"/>
    <row r="55" spans="1:16" s="14" customForma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</row>
    <row r="56" spans="1:16" x14ac:dyDescent="0.25">
      <c r="E56" s="1"/>
      <c r="I56" s="1"/>
      <c r="J56" s="1"/>
    </row>
    <row r="57" spans="1:16" x14ac:dyDescent="0.25">
      <c r="E57" s="1"/>
      <c r="I57" s="1"/>
      <c r="J57" s="1"/>
    </row>
    <row r="58" spans="1:16" x14ac:dyDescent="0.25">
      <c r="E58" s="1"/>
      <c r="I58" s="1"/>
      <c r="J58" s="1"/>
      <c r="N58" s="14"/>
      <c r="O58" s="14"/>
      <c r="P58" s="14"/>
    </row>
    <row r="59" spans="1:16" x14ac:dyDescent="0.25">
      <c r="E59" s="1"/>
      <c r="I59" s="1"/>
      <c r="J59" s="1"/>
    </row>
    <row r="60" spans="1:16" x14ac:dyDescent="0.25">
      <c r="E60" s="1"/>
      <c r="I60" s="1"/>
      <c r="J60" s="1"/>
    </row>
    <row r="61" spans="1:16" x14ac:dyDescent="0.25">
      <c r="E61" s="1"/>
      <c r="I61" s="1"/>
      <c r="J61" s="1"/>
    </row>
    <row r="62" spans="1:16" x14ac:dyDescent="0.25">
      <c r="E62" s="1"/>
      <c r="I62" s="1"/>
      <c r="J62" s="1"/>
    </row>
    <row r="63" spans="1:16" x14ac:dyDescent="0.25">
      <c r="E63" s="1"/>
      <c r="I63" s="1"/>
      <c r="J63" s="1"/>
    </row>
    <row r="64" spans="1:16" x14ac:dyDescent="0.25">
      <c r="E64" s="1"/>
      <c r="I64" s="1"/>
      <c r="J64" s="1"/>
    </row>
    <row r="65" spans="5:10" x14ac:dyDescent="0.25">
      <c r="E65" s="1"/>
      <c r="I65" s="1"/>
      <c r="J65" s="1"/>
    </row>
    <row r="66" spans="5:10" x14ac:dyDescent="0.25">
      <c r="E66" s="1"/>
      <c r="I66" s="1"/>
      <c r="J66" s="1"/>
    </row>
    <row r="67" spans="5:10" x14ac:dyDescent="0.25">
      <c r="E67" s="1"/>
      <c r="I67" s="1"/>
      <c r="J67" s="1"/>
    </row>
    <row r="68" spans="5:10" x14ac:dyDescent="0.25">
      <c r="E68" s="1"/>
      <c r="I68" s="1"/>
      <c r="J68" s="1"/>
    </row>
    <row r="69" spans="5:10" x14ac:dyDescent="0.25">
      <c r="E69" s="1"/>
      <c r="I69" s="1"/>
      <c r="J69" s="1"/>
    </row>
    <row r="70" spans="5:10" x14ac:dyDescent="0.25">
      <c r="E70" s="1"/>
      <c r="I70" s="1"/>
      <c r="J70" s="1"/>
    </row>
  </sheetData>
  <mergeCells count="51">
    <mergeCell ref="A25:A27"/>
    <mergeCell ref="B25:B27"/>
    <mergeCell ref="C25:C27"/>
    <mergeCell ref="J25:J27"/>
    <mergeCell ref="J35:J36"/>
    <mergeCell ref="J3:J6"/>
    <mergeCell ref="A10:A13"/>
    <mergeCell ref="B10:B13"/>
    <mergeCell ref="C10:C13"/>
    <mergeCell ref="J10:J13"/>
    <mergeCell ref="J7:J9"/>
    <mergeCell ref="C22:C24"/>
    <mergeCell ref="B33:B34"/>
    <mergeCell ref="C33:C34"/>
    <mergeCell ref="A35:A36"/>
    <mergeCell ref="B35:B36"/>
    <mergeCell ref="C35:C36"/>
    <mergeCell ref="J40:J42"/>
    <mergeCell ref="A37:A39"/>
    <mergeCell ref="B37:B39"/>
    <mergeCell ref="C37:C39"/>
    <mergeCell ref="J37:J39"/>
    <mergeCell ref="A28:A30"/>
    <mergeCell ref="B28:B30"/>
    <mergeCell ref="C28:C30"/>
    <mergeCell ref="J28:J30"/>
    <mergeCell ref="J33:J34"/>
    <mergeCell ref="A40:A42"/>
    <mergeCell ref="B40:B42"/>
    <mergeCell ref="C40:C42"/>
    <mergeCell ref="A32:H32"/>
    <mergeCell ref="A33:A34"/>
    <mergeCell ref="A1:H1"/>
    <mergeCell ref="A19:H19"/>
    <mergeCell ref="A7:A9"/>
    <mergeCell ref="B7:B9"/>
    <mergeCell ref="C7:C9"/>
    <mergeCell ref="A3:A6"/>
    <mergeCell ref="B3:B6"/>
    <mergeCell ref="C3:C6"/>
    <mergeCell ref="J22:J24"/>
    <mergeCell ref="A14:A17"/>
    <mergeCell ref="B14:B17"/>
    <mergeCell ref="C14:C17"/>
    <mergeCell ref="J14:J17"/>
    <mergeCell ref="A20:A21"/>
    <mergeCell ref="B20:B21"/>
    <mergeCell ref="C20:C21"/>
    <mergeCell ref="J20:J21"/>
    <mergeCell ref="A22:A24"/>
    <mergeCell ref="B22:B24"/>
  </mergeCells>
  <phoneticPr fontId="1" type="noConversion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7D81B0C3B014B4FB15F2BFA168FEE0B" ma:contentTypeVersion="10" ma:contentTypeDescription="Create a new document." ma:contentTypeScope="" ma:versionID="7c5329162b07ea3ee3d3923a4e97311c">
  <xsd:schema xmlns:xsd="http://www.w3.org/2001/XMLSchema" xmlns:xs="http://www.w3.org/2001/XMLSchema" xmlns:p="http://schemas.microsoft.com/office/2006/metadata/properties" xmlns:ns3="9cb305a5-191e-49c1-834b-fbe1c194f01e" targetNamespace="http://schemas.microsoft.com/office/2006/metadata/properties" ma:root="true" ma:fieldsID="a52f04dfe9083ccf42cb3e559232ec04" ns3:_="">
    <xsd:import namespace="9cb305a5-191e-49c1-834b-fbe1c194f01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b305a5-191e-49c1-834b-fbe1c194f01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9724334-AEF6-42FE-8E6F-3E60543F3A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2831CCC-6A8D-43B3-A24D-4A53F9BCC7B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cb305a5-191e-49c1-834b-fbe1c194f01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6152091-FE39-4EC6-BC42-765CB712D1D9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9cb305a5-191e-49c1-834b-fbe1c194f01e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GTW schedule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2006-09-12T15:06:44Z</dcterms:created>
  <dcterms:modified xsi:type="dcterms:W3CDTF">2020-11-10T08:46:25Z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0x010100C7D81B0C3B014B4FB15F2BFA168FEE0B</vt:lpwstr>
  </property>
</Properties>
</file>