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A939736-6291-44AD-AFB9-B7344BF18D39}" xr6:coauthVersionLast="45" xr6:coauthVersionMax="45" xr10:uidLastSave="{00000000-0000-0000-0000-000000000000}"/>
  <bookViews>
    <workbookView xWindow="3510" yWindow="2715" windowWidth="21600" windowHeight="13485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2" l="1"/>
  <c r="I32" i="2"/>
  <c r="I33" i="2"/>
  <c r="I35" i="2" l="1"/>
  <c r="I34" i="2"/>
  <c r="I30" i="2"/>
  <c r="I29" i="2"/>
  <c r="I28" i="2"/>
  <c r="I27" i="2"/>
  <c r="I21" i="2"/>
  <c r="I20" i="2"/>
  <c r="I19" i="2"/>
  <c r="I18" i="2"/>
  <c r="I17" i="2"/>
  <c r="I16" i="2"/>
  <c r="I10" i="2"/>
  <c r="I9" i="2"/>
  <c r="I8" i="2"/>
  <c r="I7" i="2"/>
  <c r="I5" i="2" l="1"/>
  <c r="I6" i="2"/>
  <c r="I4" i="2"/>
  <c r="I3" i="2"/>
  <c r="J2" i="2" l="1"/>
  <c r="I13" i="2"/>
  <c r="I14" i="2"/>
  <c r="I15" i="2"/>
  <c r="I24" i="2"/>
  <c r="I25" i="2"/>
  <c r="I26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5" authorId="0" shapeId="0" xr:uid="{4CCEB129-433D-4DD7-B020-14FA5B5B22B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(WA on 11-2d and a new FG for out-of-order CBG based retransmission agreed at RAN#89e)</t>
        </r>
      </text>
    </comment>
    <comment ref="G26" authorId="0" shapeId="0" xr:uid="{23CF02C0-7988-4AFA-AB60-932DB31CABD6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FG(s) for SRS triggering gap and new FG for partial cancellation) and TEI (LS on beam switching timing)</t>
        </r>
      </text>
    </comment>
    <comment ref="G27" authorId="0" shapeId="0" xr:uid="{F734DC9C-5AB4-4283-9146-D75AC86F8923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(cell grouping cap for NR-DC and WA on FGs for NR CA)</t>
        </r>
      </text>
    </comment>
    <comment ref="G28" authorId="0" shapeId="0" xr:uid="{28DE0334-7BC5-4AB4-AFAF-303D4F94C9F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  <comment ref="G29" authorId="0" shapeId="0" xr:uid="{95575979-7124-464F-BADE-CA726CAD5CFB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(cell grouping cap for NR-DC and WA on FGs for NR CA)</t>
        </r>
      </text>
    </comment>
    <comment ref="G30" authorId="0" shapeId="0" xr:uid="{843FF47C-86AA-4DD7-9F1B-E7FB5DB6AF72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  <comment ref="G31" authorId="0" shapeId="0" xr:uid="{B548954B-EC12-4287-8EB6-A23D843A04F1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  <comment ref="G32" authorId="0" shapeId="0" xr:uid="{373B0E7B-0787-49DE-A36F-6D50A2373FE4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  <comment ref="G33" authorId="0" shapeId="0" xr:uid="{120EE7E7-51B7-41D3-8FC6-3518B1FA448E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</commentList>
</comments>
</file>

<file path=xl/sharedStrings.xml><?xml version="1.0" encoding="utf-8"?>
<sst xmlns="http://schemas.openxmlformats.org/spreadsheetml/2006/main" count="251" uniqueCount="144">
  <si>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</si>
  <si>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</si>
  <si>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</si>
  <si>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</si>
  <si>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</si>
  <si>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</si>
  <si>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</si>
  <si>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</si>
  <si>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</si>
  <si>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</si>
  <si>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</si>
  <si>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</si>
  <si>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</si>
  <si>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</si>
  <si>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</si>
  <si>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</si>
  <si>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</si>
  <si>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</si>
  <si>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</si>
  <si>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</si>
  <si>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</si>
  <si>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</si>
  <si>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</si>
  <si>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</si>
  <si>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</si>
  <si>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</si>
  <si>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</si>
  <si>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</si>
  <si>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</si>
  <si>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</si>
  <si>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</si>
  <si>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</si>
  <si>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</si>
  <si>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</si>
  <si>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</si>
  <si>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</si>
  <si>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</si>
  <si>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</si>
  <si>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</si>
  <si>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</si>
  <si>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</si>
  <si>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</si>
  <si>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</si>
  <si>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</si>
  <si>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</si>
  <si>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</si>
  <si>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</si>
  <si>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</si>
  <si>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</si>
  <si>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</si>
  <si>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</si>
  <si>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</si>
  <si>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</si>
  <si>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</si>
  <si>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</si>
  <si>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</si>
  <si>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</si>
  <si>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</si>
  <si>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</si>
  <si>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</si>
  <si>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</si>
  <si>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</si>
  <si>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</si>
  <si>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</si>
  <si>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</si>
  <si>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</si>
  <si>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</si>
  <si>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</si>
  <si>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</si>
  <si>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</si>
  <si>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</si>
  <si>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</si>
  <si>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</si>
  <si>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</si>
  <si>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</si>
  <si>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</si>
  <si>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</si>
  <si>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</si>
  <si>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12:00 UTC</t>
  </si>
  <si>
    <t>15:00 UTC</t>
  </si>
  <si>
    <t>Wanshi</t>
  </si>
  <si>
    <t>Havish</t>
  </si>
  <si>
    <t>12:00-13:30</t>
  </si>
  <si>
    <t>7.2.11</t>
  </si>
  <si>
    <t>NR Rel-16 UE Features</t>
  </si>
  <si>
    <t>13:30-15:00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</si>
  <si>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</si>
  <si>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</si>
  <si>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</si>
  <si>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</si>
  <si>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</si>
  <si>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</si>
  <si>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</si>
  <si>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</si>
  <si>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</si>
  <si>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</si>
  <si>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</si>
  <si>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</si>
  <si>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</si>
  <si>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</si>
  <si>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</si>
  <si>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</si>
  <si>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</si>
  <si>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</si>
  <si>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</si>
  <si>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</si>
  <si>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TBD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</si>
  <si>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</si>
  <si>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</si>
  <si>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</si>
  <si>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</si>
  <si>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</si>
  <si>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</si>
  <si>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</si>
  <si>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</si>
  <si>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</si>
  <si>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</si>
  <si>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</si>
  <si>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</si>
  <si>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</si>
  <si>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</si>
  <si>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</si>
  <si>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Mon. 10/26</t>
  </si>
  <si>
    <t>Tue. 10/27</t>
  </si>
  <si>
    <t>Wed. 10/28</t>
  </si>
  <si>
    <t>Thu. 10/29</t>
  </si>
  <si>
    <t>Fri. 10/30</t>
  </si>
  <si>
    <t>RAN1#103-e_GTW1_Week1</t>
  </si>
  <si>
    <t>RAN1#103-e_GTW2_Week1</t>
  </si>
  <si>
    <t>QUIET PERIOD</t>
  </si>
  <si>
    <t>RAN1#103-e_GTW3_Week1</t>
  </si>
  <si>
    <t xml:space="preserve">NR Rel-16 UE Features: URLLC/IIoT </t>
  </si>
  <si>
    <t xml:space="preserve">NR Rel-16 UE Features: Others </t>
  </si>
  <si>
    <t>NR Rel-16 UE Features: MR-DC/CA &amp; others</t>
  </si>
  <si>
    <t xml:space="preserve">NR Rel-16 UE Features: NR-U </t>
  </si>
  <si>
    <t>Ralf</t>
  </si>
  <si>
    <t>NR Rel-16 UE Features: TEI</t>
  </si>
  <si>
    <t>NR Rel-16 UE Features: V2X</t>
  </si>
  <si>
    <t>NR Rel-16 UE Features: eMIMO</t>
  </si>
  <si>
    <t>12:00-12:40</t>
  </si>
  <si>
    <t>12:40-13:20</t>
  </si>
  <si>
    <t>13:20-14:00</t>
  </si>
  <si>
    <t>14:00-14:30</t>
  </si>
  <si>
    <t>14:30-15:00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</si>
</sst>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abSelected="1" zoomScaleNormal="100" workbookViewId="0">
      <selection activeCell="H34" sqref="H34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28" t="s">
        <v>127</v>
      </c>
      <c r="B1" s="28"/>
      <c r="C1" s="28"/>
      <c r="D1" s="28"/>
      <c r="E1" s="28"/>
      <c r="F1" s="28"/>
      <c r="G1" s="28"/>
      <c r="H1" s="28"/>
      <c r="I1" s="19" t="s">
        <v>86</v>
      </c>
      <c r="J1" s="17" t="s">
        <v>87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8" t="s">
        <v>105</v>
      </c>
      <c r="F2" s="12" t="s">
        <v>55</v>
      </c>
      <c r="G2" s="12" t="s">
        <v>75</v>
      </c>
      <c r="H2" s="12" t="s">
        <v>77</v>
      </c>
      <c r="I2" s="18">
        <f>SUM(I3:I181)</f>
        <v>1620</v>
      </c>
      <c r="J2" s="18">
        <f>SUM(J3:J181)</f>
        <v>570</v>
      </c>
      <c r="K2" s="2">
        <f>I2/60</f>
        <v>27</v>
      </c>
      <c r="L2" s="2">
        <f>J2/60</f>
        <v>9.5</v>
      </c>
      <c r="M2" s="1"/>
    </row>
    <row r="3" spans="1:16" s="3" customFormat="1" x14ac:dyDescent="0.2">
      <c r="A3" s="26" t="s">
        <v>122</v>
      </c>
      <c r="B3" s="27" t="s">
        <v>78</v>
      </c>
      <c r="C3" s="26" t="s">
        <v>79</v>
      </c>
      <c r="D3" s="20" t="s">
        <v>80</v>
      </c>
      <c r="E3" s="25">
        <v>90</v>
      </c>
      <c r="F3" s="24" t="s">
        <v>91</v>
      </c>
      <c r="G3" s="24" t="s">
        <v>61</v>
      </c>
      <c r="H3" s="13" t="s">
        <v>82</v>
      </c>
      <c r="I3" s="25">
        <f>E3</f>
        <v>90</v>
      </c>
      <c r="J3" s="29">
        <v>185</v>
      </c>
      <c r="N3" s="4" t="s">
        <v>30</v>
      </c>
      <c r="O3" s="4" t="s">
        <v>31</v>
      </c>
      <c r="P3" s="6"/>
    </row>
    <row r="4" spans="1:16" s="3" customFormat="1" x14ac:dyDescent="0.2">
      <c r="A4" s="26"/>
      <c r="B4" s="27"/>
      <c r="C4" s="26"/>
      <c r="D4" s="13" t="s">
        <v>80</v>
      </c>
      <c r="E4" s="19">
        <v>90</v>
      </c>
      <c r="F4" s="24" t="s">
        <v>89</v>
      </c>
      <c r="G4" s="24" t="s">
        <v>60</v>
      </c>
      <c r="H4" s="20" t="s">
        <v>85</v>
      </c>
      <c r="I4" s="25">
        <f t="shared" ref="I4:I6" si="0">E4</f>
        <v>90</v>
      </c>
      <c r="J4" s="29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26" t="s">
        <v>123</v>
      </c>
      <c r="B5" s="27" t="s">
        <v>78</v>
      </c>
      <c r="C5" s="26" t="s">
        <v>79</v>
      </c>
      <c r="D5" s="20" t="s">
        <v>80</v>
      </c>
      <c r="E5" s="25">
        <v>90</v>
      </c>
      <c r="F5" s="24" t="s">
        <v>91</v>
      </c>
      <c r="G5" s="24" t="s">
        <v>61</v>
      </c>
      <c r="H5" s="13" t="s">
        <v>82</v>
      </c>
      <c r="I5" s="25">
        <f t="shared" si="0"/>
        <v>90</v>
      </c>
      <c r="J5" s="19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26"/>
      <c r="B6" s="27"/>
      <c r="C6" s="26"/>
      <c r="D6" s="13" t="s">
        <v>80</v>
      </c>
      <c r="E6" s="19">
        <v>90</v>
      </c>
      <c r="F6" s="24" t="s">
        <v>89</v>
      </c>
      <c r="G6" s="24" t="s">
        <v>60</v>
      </c>
      <c r="H6" s="20" t="s">
        <v>85</v>
      </c>
      <c r="I6" s="25">
        <f t="shared" si="0"/>
        <v>90</v>
      </c>
      <c r="J6" s="19"/>
      <c r="N6" s="4" t="s">
        <v>2</v>
      </c>
      <c r="O6" s="4" t="s">
        <v>34</v>
      </c>
      <c r="P6" s="6" t="s">
        <v>23</v>
      </c>
    </row>
    <row r="7" spans="1:16" s="3" customFormat="1" x14ac:dyDescent="0.2">
      <c r="A7" s="26" t="s">
        <v>124</v>
      </c>
      <c r="B7" s="27" t="s">
        <v>78</v>
      </c>
      <c r="C7" s="26" t="s">
        <v>79</v>
      </c>
      <c r="D7" s="20" t="s">
        <v>80</v>
      </c>
      <c r="E7" s="25">
        <v>90</v>
      </c>
      <c r="F7" s="24" t="s">
        <v>91</v>
      </c>
      <c r="G7" s="24" t="s">
        <v>61</v>
      </c>
      <c r="H7" s="13" t="s">
        <v>82</v>
      </c>
      <c r="I7" s="25">
        <f t="shared" ref="I7:I10" si="1">E7</f>
        <v>90</v>
      </c>
      <c r="J7" s="19"/>
      <c r="N7" s="4" t="s">
        <v>3</v>
      </c>
      <c r="O7" s="4" t="s">
        <v>35</v>
      </c>
      <c r="P7" s="6" t="s">
        <v>24</v>
      </c>
    </row>
    <row r="8" spans="1:16" s="3" customFormat="1" x14ac:dyDescent="0.2">
      <c r="A8" s="26"/>
      <c r="B8" s="27"/>
      <c r="C8" s="26"/>
      <c r="D8" s="13" t="s">
        <v>80</v>
      </c>
      <c r="E8" s="19">
        <v>90</v>
      </c>
      <c r="F8" s="24" t="s">
        <v>89</v>
      </c>
      <c r="G8" s="24" t="s">
        <v>60</v>
      </c>
      <c r="H8" s="20" t="s">
        <v>85</v>
      </c>
      <c r="I8" s="25">
        <f t="shared" si="1"/>
        <v>90</v>
      </c>
      <c r="J8" s="19"/>
      <c r="N8" s="4" t="s">
        <v>98</v>
      </c>
      <c r="O8" s="4" t="s">
        <v>99</v>
      </c>
      <c r="P8" s="6"/>
    </row>
    <row r="9" spans="1:16" s="3" customFormat="1" x14ac:dyDescent="0.2">
      <c r="A9" s="26" t="s">
        <v>125</v>
      </c>
      <c r="B9" s="27" t="s">
        <v>78</v>
      </c>
      <c r="C9" s="26" t="s">
        <v>79</v>
      </c>
      <c r="D9" s="20"/>
      <c r="E9" s="25"/>
      <c r="F9" s="20"/>
      <c r="G9" s="20" t="s">
        <v>106</v>
      </c>
      <c r="H9" s="13"/>
      <c r="I9" s="25">
        <f t="shared" si="1"/>
        <v>0</v>
      </c>
      <c r="J9" s="19"/>
      <c r="N9" s="4" t="s">
        <v>108</v>
      </c>
      <c r="O9" s="4" t="s">
        <v>109</v>
      </c>
      <c r="P9" s="6"/>
    </row>
    <row r="10" spans="1:16" s="3" customFormat="1" x14ac:dyDescent="0.2">
      <c r="A10" s="26"/>
      <c r="B10" s="27"/>
      <c r="C10" s="26"/>
      <c r="D10" s="20"/>
      <c r="E10" s="25"/>
      <c r="F10" s="20"/>
      <c r="G10" s="20" t="s">
        <v>106</v>
      </c>
      <c r="H10" s="20"/>
      <c r="I10" s="25">
        <f t="shared" si="1"/>
        <v>0</v>
      </c>
      <c r="J10" s="19"/>
      <c r="N10" s="4" t="s">
        <v>100</v>
      </c>
      <c r="O10" s="4" t="s">
        <v>101</v>
      </c>
      <c r="P10" s="6" t="s">
        <v>21</v>
      </c>
    </row>
    <row r="11" spans="1:16" s="3" customFormat="1" ht="11.25" customHeight="1" x14ac:dyDescent="0.2">
      <c r="A11" s="26" t="s">
        <v>126</v>
      </c>
      <c r="B11" s="27"/>
      <c r="C11" s="26"/>
      <c r="D11" s="20"/>
      <c r="E11" s="25"/>
      <c r="F11" s="20"/>
      <c r="G11" s="26" t="s">
        <v>129</v>
      </c>
      <c r="H11" s="13"/>
      <c r="I11" s="25"/>
      <c r="J11" s="19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26"/>
      <c r="B12" s="27"/>
      <c r="C12" s="26"/>
      <c r="D12" s="20"/>
      <c r="E12" s="25"/>
      <c r="F12" s="20"/>
      <c r="G12" s="26"/>
      <c r="H12" s="20"/>
      <c r="I12" s="25"/>
      <c r="J12" s="19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28" t="s">
        <v>128</v>
      </c>
      <c r="B13" s="28"/>
      <c r="C13" s="28"/>
      <c r="D13" s="28"/>
      <c r="E13" s="28"/>
      <c r="F13" s="28"/>
      <c r="G13" s="28"/>
      <c r="H13" s="28"/>
      <c r="I13" s="25">
        <f t="shared" ref="I13:I21" si="2">E13</f>
        <v>0</v>
      </c>
      <c r="J13" s="19"/>
      <c r="N13" s="4" t="s">
        <v>6</v>
      </c>
      <c r="O13" s="4" t="s">
        <v>38</v>
      </c>
      <c r="P13" s="6" t="s">
        <v>17</v>
      </c>
    </row>
    <row r="14" spans="1:16" s="3" customFormat="1" x14ac:dyDescent="0.2">
      <c r="A14" s="26" t="s">
        <v>122</v>
      </c>
      <c r="B14" s="27" t="s">
        <v>78</v>
      </c>
      <c r="C14" s="26" t="s">
        <v>79</v>
      </c>
      <c r="D14" s="13" t="s">
        <v>81</v>
      </c>
      <c r="E14" s="19">
        <v>90</v>
      </c>
      <c r="F14" s="24" t="s">
        <v>48</v>
      </c>
      <c r="G14" s="24" t="s">
        <v>62</v>
      </c>
      <c r="H14" s="13" t="s">
        <v>82</v>
      </c>
      <c r="I14" s="25">
        <f t="shared" si="2"/>
        <v>90</v>
      </c>
      <c r="J14" s="29">
        <v>195</v>
      </c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26"/>
      <c r="B15" s="27"/>
      <c r="C15" s="26"/>
      <c r="D15" s="20" t="s">
        <v>81</v>
      </c>
      <c r="E15" s="25">
        <v>90</v>
      </c>
      <c r="F15" s="24" t="s">
        <v>88</v>
      </c>
      <c r="G15" s="24" t="s">
        <v>56</v>
      </c>
      <c r="H15" s="20" t="s">
        <v>85</v>
      </c>
      <c r="I15" s="25">
        <f t="shared" si="2"/>
        <v>90</v>
      </c>
      <c r="J15" s="29"/>
      <c r="N15" s="4" t="s">
        <v>8</v>
      </c>
      <c r="O15" s="4" t="s">
        <v>40</v>
      </c>
      <c r="P15" s="6" t="s">
        <v>25</v>
      </c>
    </row>
    <row r="16" spans="1:16" s="3" customFormat="1" x14ac:dyDescent="0.2">
      <c r="A16" s="26" t="s">
        <v>123</v>
      </c>
      <c r="B16" s="27" t="s">
        <v>78</v>
      </c>
      <c r="C16" s="26" t="s">
        <v>79</v>
      </c>
      <c r="D16" s="13" t="s">
        <v>81</v>
      </c>
      <c r="E16" s="19">
        <v>90</v>
      </c>
      <c r="F16" s="24" t="s">
        <v>48</v>
      </c>
      <c r="G16" s="24" t="s">
        <v>62</v>
      </c>
      <c r="H16" s="13" t="s">
        <v>82</v>
      </c>
      <c r="I16" s="25">
        <f t="shared" si="2"/>
        <v>90</v>
      </c>
      <c r="J16" s="19"/>
      <c r="N16" s="7"/>
      <c r="O16" s="8"/>
      <c r="P16" s="6" t="s">
        <v>26</v>
      </c>
    </row>
    <row r="17" spans="1:17" s="3" customFormat="1" x14ac:dyDescent="0.2">
      <c r="A17" s="26"/>
      <c r="B17" s="27"/>
      <c r="C17" s="26"/>
      <c r="D17" s="20" t="s">
        <v>81</v>
      </c>
      <c r="E17" s="25">
        <v>90</v>
      </c>
      <c r="F17" s="24" t="s">
        <v>88</v>
      </c>
      <c r="G17" s="24" t="s">
        <v>56</v>
      </c>
      <c r="H17" s="20" t="s">
        <v>85</v>
      </c>
      <c r="I17" s="25">
        <f t="shared" si="2"/>
        <v>90</v>
      </c>
      <c r="J17" s="19"/>
      <c r="N17" s="4" t="s">
        <v>9</v>
      </c>
      <c r="O17" s="4" t="s">
        <v>41</v>
      </c>
      <c r="P17" s="6" t="s">
        <v>18</v>
      </c>
    </row>
    <row r="18" spans="1:17" s="3" customFormat="1" x14ac:dyDescent="0.2">
      <c r="A18" s="26" t="s">
        <v>124</v>
      </c>
      <c r="B18" s="27" t="s">
        <v>78</v>
      </c>
      <c r="C18" s="26" t="s">
        <v>79</v>
      </c>
      <c r="D18" s="13" t="s">
        <v>81</v>
      </c>
      <c r="E18" s="19">
        <v>90</v>
      </c>
      <c r="F18" s="24" t="s">
        <v>48</v>
      </c>
      <c r="G18" s="24" t="s">
        <v>62</v>
      </c>
      <c r="H18" s="13" t="s">
        <v>82</v>
      </c>
      <c r="I18" s="25">
        <f t="shared" si="2"/>
        <v>90</v>
      </c>
      <c r="J18" s="19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26"/>
      <c r="B19" s="27"/>
      <c r="C19" s="26"/>
      <c r="D19" s="20" t="s">
        <v>81</v>
      </c>
      <c r="E19" s="25">
        <v>90</v>
      </c>
      <c r="F19" s="24" t="s">
        <v>88</v>
      </c>
      <c r="G19" s="24" t="s">
        <v>56</v>
      </c>
      <c r="H19" s="20" t="s">
        <v>85</v>
      </c>
      <c r="I19" s="25">
        <f t="shared" si="2"/>
        <v>90</v>
      </c>
      <c r="J19" s="19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26" t="s">
        <v>125</v>
      </c>
      <c r="B20" s="27" t="s">
        <v>78</v>
      </c>
      <c r="C20" s="26" t="s">
        <v>79</v>
      </c>
      <c r="D20" s="20"/>
      <c r="E20" s="25"/>
      <c r="F20" s="20"/>
      <c r="G20" s="20" t="s">
        <v>106</v>
      </c>
      <c r="H20" s="13"/>
      <c r="I20" s="25">
        <f t="shared" si="2"/>
        <v>0</v>
      </c>
      <c r="J20" s="19"/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26"/>
      <c r="B21" s="27"/>
      <c r="C21" s="26"/>
      <c r="D21" s="20"/>
      <c r="E21" s="25"/>
      <c r="F21" s="20"/>
      <c r="G21" s="20" t="s">
        <v>106</v>
      </c>
      <c r="H21" s="20"/>
      <c r="I21" s="25">
        <f t="shared" si="2"/>
        <v>0</v>
      </c>
      <c r="J21" s="19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26" t="s">
        <v>126</v>
      </c>
      <c r="B22" s="27"/>
      <c r="C22" s="26"/>
      <c r="D22" s="20"/>
      <c r="E22" s="25"/>
      <c r="F22" s="20"/>
      <c r="G22" s="26" t="s">
        <v>129</v>
      </c>
      <c r="H22" s="13"/>
      <c r="I22" s="25"/>
      <c r="J22" s="19"/>
      <c r="K22" s="1"/>
      <c r="L22" s="1"/>
      <c r="M22" s="1"/>
      <c r="N22" s="5" t="s">
        <v>83</v>
      </c>
      <c r="O22" s="3" t="s">
        <v>84</v>
      </c>
    </row>
    <row r="23" spans="1:17" s="3" customFormat="1" ht="11.25" customHeight="1" x14ac:dyDescent="0.25">
      <c r="A23" s="26"/>
      <c r="B23" s="27"/>
      <c r="C23" s="26"/>
      <c r="D23" s="20"/>
      <c r="E23" s="25"/>
      <c r="F23" s="20"/>
      <c r="G23" s="26"/>
      <c r="H23" s="20"/>
      <c r="I23" s="25"/>
      <c r="J23" s="19"/>
      <c r="K23" s="1"/>
      <c r="L23" s="1"/>
      <c r="M23" s="1"/>
      <c r="N23" s="5" t="s">
        <v>110</v>
      </c>
      <c r="O23" s="3" t="s">
        <v>109</v>
      </c>
    </row>
    <row r="24" spans="1:17" s="3" customFormat="1" x14ac:dyDescent="0.2">
      <c r="A24" s="28" t="s">
        <v>130</v>
      </c>
      <c r="B24" s="28"/>
      <c r="C24" s="28"/>
      <c r="D24" s="28"/>
      <c r="E24" s="28"/>
      <c r="F24" s="28"/>
      <c r="G24" s="28"/>
      <c r="H24" s="28"/>
      <c r="I24" s="25">
        <f t="shared" ref="I24:I32" si="3">E24</f>
        <v>0</v>
      </c>
      <c r="J24" s="19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x14ac:dyDescent="0.2">
      <c r="A25" s="26" t="s">
        <v>122</v>
      </c>
      <c r="B25" s="27" t="s">
        <v>78</v>
      </c>
      <c r="C25" s="26" t="s">
        <v>79</v>
      </c>
      <c r="D25" s="13" t="s">
        <v>76</v>
      </c>
      <c r="E25" s="19">
        <v>90</v>
      </c>
      <c r="F25" s="24" t="s">
        <v>83</v>
      </c>
      <c r="G25" s="23" t="s">
        <v>131</v>
      </c>
      <c r="H25" s="13" t="s">
        <v>82</v>
      </c>
      <c r="I25" s="25">
        <f t="shared" si="3"/>
        <v>90</v>
      </c>
      <c r="J25" s="29">
        <v>190</v>
      </c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26"/>
      <c r="B26" s="27"/>
      <c r="C26" s="26"/>
      <c r="D26" s="20" t="s">
        <v>76</v>
      </c>
      <c r="E26" s="25">
        <v>90</v>
      </c>
      <c r="F26" s="24" t="s">
        <v>83</v>
      </c>
      <c r="G26" s="23" t="s">
        <v>132</v>
      </c>
      <c r="H26" s="20" t="s">
        <v>85</v>
      </c>
      <c r="I26" s="25">
        <f t="shared" si="3"/>
        <v>90</v>
      </c>
      <c r="J26" s="29"/>
      <c r="K26" s="1"/>
      <c r="L26" s="1"/>
      <c r="M26" s="1"/>
      <c r="N26" s="5" t="s">
        <v>49</v>
      </c>
      <c r="O26" s="5" t="s">
        <v>51</v>
      </c>
      <c r="P26" s="9" t="s">
        <v>97</v>
      </c>
    </row>
    <row r="27" spans="1:17" s="3" customFormat="1" x14ac:dyDescent="0.2">
      <c r="A27" s="26" t="s">
        <v>123</v>
      </c>
      <c r="B27" s="27" t="s">
        <v>78</v>
      </c>
      <c r="C27" s="26" t="s">
        <v>79</v>
      </c>
      <c r="D27" s="13" t="s">
        <v>76</v>
      </c>
      <c r="E27" s="19">
        <v>90</v>
      </c>
      <c r="F27" s="24" t="s">
        <v>83</v>
      </c>
      <c r="G27" s="23" t="s">
        <v>133</v>
      </c>
      <c r="H27" s="13" t="s">
        <v>82</v>
      </c>
      <c r="I27" s="25">
        <f t="shared" si="3"/>
        <v>90</v>
      </c>
      <c r="J27" s="19"/>
      <c r="K27" s="1"/>
      <c r="L27" s="1"/>
      <c r="M27" s="1"/>
      <c r="N27" s="5" t="s">
        <v>50</v>
      </c>
      <c r="O27" s="5" t="s">
        <v>52</v>
      </c>
      <c r="P27" s="9" t="s">
        <v>107</v>
      </c>
    </row>
    <row r="28" spans="1:17" x14ac:dyDescent="0.2">
      <c r="A28" s="26"/>
      <c r="B28" s="27"/>
      <c r="C28" s="26"/>
      <c r="D28" s="20" t="s">
        <v>76</v>
      </c>
      <c r="E28" s="25">
        <v>90</v>
      </c>
      <c r="F28" s="24" t="s">
        <v>83</v>
      </c>
      <c r="G28" s="23" t="s">
        <v>134</v>
      </c>
      <c r="H28" s="20" t="s">
        <v>85</v>
      </c>
      <c r="I28" s="25">
        <f t="shared" si="3"/>
        <v>90</v>
      </c>
      <c r="J28" s="19"/>
      <c r="N28" s="5" t="s">
        <v>88</v>
      </c>
      <c r="O28" s="5" t="s">
        <v>56</v>
      </c>
      <c r="P28" s="9" t="s">
        <v>57</v>
      </c>
    </row>
    <row r="29" spans="1:17" ht="11.25" customHeight="1" x14ac:dyDescent="0.2">
      <c r="A29" s="26" t="s">
        <v>124</v>
      </c>
      <c r="B29" s="27" t="s">
        <v>78</v>
      </c>
      <c r="C29" s="26" t="s">
        <v>79</v>
      </c>
      <c r="D29" s="20" t="s">
        <v>76</v>
      </c>
      <c r="E29" s="25">
        <v>40</v>
      </c>
      <c r="F29" s="24" t="s">
        <v>83</v>
      </c>
      <c r="G29" s="23" t="s">
        <v>133</v>
      </c>
      <c r="H29" s="13" t="s">
        <v>139</v>
      </c>
      <c r="I29" s="25">
        <f t="shared" si="3"/>
        <v>40</v>
      </c>
      <c r="J29" s="19"/>
      <c r="N29" s="5" t="s">
        <v>89</v>
      </c>
      <c r="O29" s="5" t="s">
        <v>60</v>
      </c>
      <c r="P29" s="9" t="s">
        <v>59</v>
      </c>
    </row>
    <row r="30" spans="1:17" x14ac:dyDescent="0.2">
      <c r="A30" s="26"/>
      <c r="B30" s="27"/>
      <c r="C30" s="26"/>
      <c r="D30" s="20" t="s">
        <v>76</v>
      </c>
      <c r="E30" s="25">
        <v>40</v>
      </c>
      <c r="F30" s="24" t="s">
        <v>83</v>
      </c>
      <c r="G30" s="23" t="s">
        <v>136</v>
      </c>
      <c r="H30" s="20" t="s">
        <v>140</v>
      </c>
      <c r="I30" s="25">
        <f t="shared" si="3"/>
        <v>40</v>
      </c>
      <c r="J30" s="19"/>
      <c r="N30" s="5" t="s">
        <v>90</v>
      </c>
      <c r="O30" s="5" t="s">
        <v>53</v>
      </c>
      <c r="P30" s="9" t="s">
        <v>102</v>
      </c>
    </row>
    <row r="31" spans="1:17" s="3" customFormat="1" x14ac:dyDescent="0.2">
      <c r="A31" s="26"/>
      <c r="B31" s="27"/>
      <c r="C31" s="26"/>
      <c r="D31" s="20" t="s">
        <v>76</v>
      </c>
      <c r="E31" s="25">
        <v>40</v>
      </c>
      <c r="F31" s="24" t="s">
        <v>83</v>
      </c>
      <c r="G31" s="23" t="s">
        <v>134</v>
      </c>
      <c r="H31" s="20" t="s">
        <v>141</v>
      </c>
      <c r="I31" s="25">
        <f t="shared" ref="I31:I33" si="4">E31</f>
        <v>40</v>
      </c>
      <c r="J31" s="19"/>
      <c r="K31" s="1"/>
      <c r="L31" s="1"/>
      <c r="M31" s="1"/>
      <c r="N31" s="5" t="s">
        <v>91</v>
      </c>
      <c r="O31" s="5" t="s">
        <v>61</v>
      </c>
      <c r="P31" s="9" t="s">
        <v>58</v>
      </c>
      <c r="Q31" s="1"/>
    </row>
    <row r="32" spans="1:17" x14ac:dyDescent="0.2">
      <c r="A32" s="26"/>
      <c r="B32" s="27"/>
      <c r="C32" s="26"/>
      <c r="D32" s="20" t="s">
        <v>135</v>
      </c>
      <c r="E32" s="25">
        <v>30</v>
      </c>
      <c r="F32" s="24" t="s">
        <v>83</v>
      </c>
      <c r="G32" s="23" t="s">
        <v>137</v>
      </c>
      <c r="H32" s="20" t="s">
        <v>142</v>
      </c>
      <c r="I32" s="25">
        <f t="shared" si="4"/>
        <v>30</v>
      </c>
      <c r="J32" s="19"/>
      <c r="N32" s="5" t="s">
        <v>92</v>
      </c>
      <c r="O32" s="5" t="s">
        <v>69</v>
      </c>
      <c r="P32" s="9" t="s">
        <v>70</v>
      </c>
    </row>
    <row r="33" spans="1:16" x14ac:dyDescent="0.2">
      <c r="A33" s="26"/>
      <c r="B33" s="27"/>
      <c r="C33" s="26"/>
      <c r="D33" s="20" t="s">
        <v>135</v>
      </c>
      <c r="E33" s="25">
        <v>30</v>
      </c>
      <c r="F33" s="24" t="s">
        <v>83</v>
      </c>
      <c r="G33" s="23" t="s">
        <v>138</v>
      </c>
      <c r="H33" s="20" t="s">
        <v>143</v>
      </c>
      <c r="I33" s="25">
        <f t="shared" si="4"/>
        <v>30</v>
      </c>
      <c r="J33" s="19"/>
      <c r="N33" s="5" t="s">
        <v>93</v>
      </c>
      <c r="O33" s="5" t="s">
        <v>54</v>
      </c>
      <c r="P33" s="9" t="s">
        <v>103</v>
      </c>
    </row>
    <row r="34" spans="1:16" x14ac:dyDescent="0.2">
      <c r="A34" s="26" t="s">
        <v>125</v>
      </c>
      <c r="B34" s="27" t="s">
        <v>78</v>
      </c>
      <c r="C34" s="26" t="s">
        <v>79</v>
      </c>
      <c r="D34" s="20"/>
      <c r="E34" s="25"/>
      <c r="F34" s="20"/>
      <c r="G34" s="20" t="s">
        <v>106</v>
      </c>
      <c r="H34" s="13"/>
      <c r="I34" s="25">
        <f>E34</f>
        <v>0</v>
      </c>
      <c r="J34" s="19"/>
      <c r="N34" s="5" t="s">
        <v>94</v>
      </c>
      <c r="O34" s="21" t="s">
        <v>65</v>
      </c>
      <c r="P34" s="22" t="s">
        <v>66</v>
      </c>
    </row>
    <row r="35" spans="1:16" x14ac:dyDescent="0.2">
      <c r="A35" s="26"/>
      <c r="B35" s="27"/>
      <c r="C35" s="26"/>
      <c r="D35" s="20"/>
      <c r="E35" s="25"/>
      <c r="F35" s="20"/>
      <c r="G35" s="20" t="s">
        <v>106</v>
      </c>
      <c r="H35" s="20"/>
      <c r="I35" s="25">
        <f>E35</f>
        <v>0</v>
      </c>
      <c r="J35" s="19"/>
      <c r="N35" s="5" t="s">
        <v>95</v>
      </c>
      <c r="O35" s="21" t="s">
        <v>111</v>
      </c>
      <c r="P35" s="22" t="s">
        <v>104</v>
      </c>
    </row>
    <row r="36" spans="1:16" x14ac:dyDescent="0.2">
      <c r="A36" s="26" t="s">
        <v>126</v>
      </c>
      <c r="B36" s="27"/>
      <c r="C36" s="26"/>
      <c r="D36" s="20"/>
      <c r="E36" s="25"/>
      <c r="F36" s="20"/>
      <c r="G36" s="26" t="s">
        <v>129</v>
      </c>
      <c r="H36" s="13"/>
      <c r="I36" s="25"/>
      <c r="J36" s="19"/>
      <c r="N36" s="5" t="s">
        <v>96</v>
      </c>
      <c r="O36" s="21" t="s">
        <v>67</v>
      </c>
      <c r="P36" s="22" t="s">
        <v>68</v>
      </c>
    </row>
    <row r="37" spans="1:16" x14ac:dyDescent="0.2">
      <c r="A37" s="26"/>
      <c r="B37" s="27"/>
      <c r="C37" s="26"/>
      <c r="D37" s="20"/>
      <c r="E37" s="25"/>
      <c r="F37" s="20"/>
      <c r="G37" s="26"/>
      <c r="H37" s="20"/>
      <c r="I37" s="25"/>
      <c r="J37" s="19"/>
      <c r="N37" s="5" t="s">
        <v>112</v>
      </c>
      <c r="O37" s="11" t="s">
        <v>118</v>
      </c>
      <c r="P37" s="1" t="s">
        <v>119</v>
      </c>
    </row>
    <row r="38" spans="1:16" x14ac:dyDescent="0.2">
      <c r="A38" s="14"/>
      <c r="B38" s="14"/>
      <c r="C38" s="14"/>
      <c r="D38" s="14"/>
      <c r="F38" s="14"/>
      <c r="G38" s="14"/>
      <c r="H38" s="14"/>
      <c r="N38" s="5" t="s">
        <v>113</v>
      </c>
      <c r="O38" s="11" t="s">
        <v>117</v>
      </c>
      <c r="P38" s="1" t="s">
        <v>120</v>
      </c>
    </row>
    <row r="39" spans="1:16" s="14" customFormat="1" x14ac:dyDescent="0.2">
      <c r="A39" s="1"/>
      <c r="B39" s="1"/>
      <c r="C39" s="1"/>
      <c r="D39" s="1"/>
      <c r="F39" s="1"/>
      <c r="G39" s="1"/>
      <c r="H39" s="1"/>
      <c r="K39" s="1"/>
      <c r="L39" s="1"/>
      <c r="M39" s="1"/>
      <c r="N39" s="5" t="s">
        <v>114</v>
      </c>
      <c r="O39" s="11" t="s">
        <v>116</v>
      </c>
      <c r="P39" s="1" t="s">
        <v>121</v>
      </c>
    </row>
    <row r="40" spans="1:16" x14ac:dyDescent="0.2">
      <c r="N40" s="5" t="s">
        <v>115</v>
      </c>
      <c r="O40" s="11" t="s">
        <v>109</v>
      </c>
    </row>
    <row r="41" spans="1:16" x14ac:dyDescent="0.2">
      <c r="N41" s="10"/>
      <c r="O41" s="11"/>
    </row>
    <row r="42" spans="1:16" x14ac:dyDescent="0.2">
      <c r="N42" s="15"/>
      <c r="O42" s="16"/>
      <c r="P42" s="14"/>
    </row>
    <row r="43" spans="1:16" x14ac:dyDescent="0.2">
      <c r="N43" s="10"/>
      <c r="O43" s="11"/>
    </row>
    <row r="44" spans="1:16" x14ac:dyDescent="0.2">
      <c r="N44" s="10"/>
      <c r="O44" s="11"/>
    </row>
    <row r="45" spans="1:16" x14ac:dyDescent="0.25">
      <c r="E45" s="1"/>
      <c r="I45" s="1"/>
      <c r="J45" s="1"/>
    </row>
    <row r="46" spans="1:16" x14ac:dyDescent="0.25">
      <c r="E46" s="1"/>
      <c r="G46" s="14"/>
      <c r="H46" s="14"/>
    </row>
    <row r="47" spans="1:16" s="14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6" x14ac:dyDescent="0.25">
      <c r="E48" s="1"/>
      <c r="I48" s="1"/>
      <c r="J48" s="1"/>
    </row>
    <row r="49" spans="1:16" x14ac:dyDescent="0.25">
      <c r="D49" s="14"/>
      <c r="F49" s="14"/>
      <c r="I49" s="1"/>
      <c r="J49" s="1"/>
    </row>
    <row r="50" spans="1:16" x14ac:dyDescent="0.25">
      <c r="E50" s="1"/>
      <c r="I50" s="1"/>
      <c r="J50" s="1"/>
    </row>
    <row r="51" spans="1:16" x14ac:dyDescent="0.25">
      <c r="E51" s="1"/>
      <c r="I51" s="1"/>
      <c r="J51" s="1"/>
    </row>
    <row r="52" spans="1:16" x14ac:dyDescent="0.25">
      <c r="E52" s="1"/>
      <c r="I52" s="1"/>
      <c r="J52" s="1"/>
    </row>
    <row r="53" spans="1:16" x14ac:dyDescent="0.25">
      <c r="E53" s="1"/>
      <c r="I53" s="1"/>
      <c r="J53" s="1"/>
    </row>
    <row r="54" spans="1:16" ht="15" customHeight="1" x14ac:dyDescent="0.25"/>
    <row r="63" spans="1:16" s="14" customFormat="1" x14ac:dyDescent="0.25">
      <c r="A63" s="1"/>
      <c r="B63" s="1"/>
      <c r="C63" s="1"/>
      <c r="D63" s="1"/>
      <c r="F63" s="1"/>
      <c r="G63" s="1"/>
      <c r="H63" s="1"/>
      <c r="K63" s="1"/>
      <c r="L63" s="1"/>
      <c r="M63" s="1"/>
      <c r="N63" s="1"/>
      <c r="O63" s="1"/>
      <c r="P63" s="1"/>
    </row>
    <row r="66" spans="14:16" x14ac:dyDescent="0.25">
      <c r="N66" s="14"/>
      <c r="O66" s="14"/>
      <c r="P66" s="14"/>
    </row>
  </sheetData>
  <mergeCells count="54">
    <mergeCell ref="C29:C33"/>
    <mergeCell ref="B29:B33"/>
    <mergeCell ref="A29:A33"/>
    <mergeCell ref="C18:C19"/>
    <mergeCell ref="C11:C12"/>
    <mergeCell ref="G11:G12"/>
    <mergeCell ref="G22:G23"/>
    <mergeCell ref="A16:A17"/>
    <mergeCell ref="B16:B17"/>
    <mergeCell ref="C16:C17"/>
    <mergeCell ref="A18:A19"/>
    <mergeCell ref="B18:B19"/>
    <mergeCell ref="A1:H1"/>
    <mergeCell ref="A13:H13"/>
    <mergeCell ref="A3:A4"/>
    <mergeCell ref="B3:B4"/>
    <mergeCell ref="C3:C4"/>
    <mergeCell ref="J14:J15"/>
    <mergeCell ref="J3:J4"/>
    <mergeCell ref="A14:A15"/>
    <mergeCell ref="B14:B15"/>
    <mergeCell ref="C14:C15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27:C28"/>
    <mergeCell ref="A20:A21"/>
    <mergeCell ref="B20:B21"/>
    <mergeCell ref="C20:C21"/>
    <mergeCell ref="A22:A23"/>
    <mergeCell ref="B22:B23"/>
    <mergeCell ref="C22:C23"/>
    <mergeCell ref="A24:H24"/>
    <mergeCell ref="J25:J26"/>
    <mergeCell ref="A36:A37"/>
    <mergeCell ref="B36:B37"/>
    <mergeCell ref="C36:C37"/>
    <mergeCell ref="G36:G37"/>
    <mergeCell ref="A25:A26"/>
    <mergeCell ref="B25:B26"/>
    <mergeCell ref="C25:C26"/>
    <mergeCell ref="A34:A35"/>
    <mergeCell ref="B34:B35"/>
    <mergeCell ref="C34:C35"/>
    <mergeCell ref="A27:A28"/>
    <mergeCell ref="B27:B28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2020-10-27T11:02:04Z</dcterms:modified>
</cp:coreProperties>
</file>